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990" windowHeight="883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<sst xmlns="http://schemas.openxmlformats.org/spreadsheetml/2006/main" count="91" uniqueCount="61">
  <si>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</si>
  <si>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</si>
  <si>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</si>
  <si>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</si>
  <si>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</si>
  <si>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</si>
  <si>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</si>
  <si>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</si>
  <si>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</si>
  <si>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</si>
  <si>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</si>
  <si>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</si>
  <si>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</si>
  <si>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</si>
  <si>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</si>
  <si>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</si>
  <si>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</si>
  <si>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</si>
  <si>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00020201001100000151</t>
  </si>
  <si>
    <t>00020203015100000151</t>
  </si>
  <si>
    <t>Исполнение бюджета Ницинского сельского поселения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</si>
  <si>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</si>
  <si>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</si>
  <si>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</si>
  <si>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</si>
  <si>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</si>
  <si>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</si>
  <si>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</si>
  <si>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</si>
  <si>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</si>
  <si>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</si>
  <si>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</si>
  <si>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00010503010011000110</t>
  </si>
  <si>
    <t>Единый сельскохозяйственный налог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</si>
  <si>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</si>
  <si>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</si>
  <si>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Невыясненые поступления, зачисляемые в бюджеты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</si>
  <si>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</si>
  <si>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налоговых и неналоговых доходов</t>
  </si>
  <si>
    <t>ВСЕГО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</si>
  <si>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</si>
  <si>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 период с 01.01.2018г. по 30.06.2018г.</t>
  </si>
  <si>
    <t xml:space="preserve">Прочие субсидии бюджетам сельских поселений </t>
  </si>
  <si>
    <t>Приложение №1</t>
  </si>
  <si>
    <t>к решению Думы Ницинского сельского поселения</t>
  </si>
  <si>
    <t>18210102000010000110</t>
  </si>
  <si>
    <t>18210501011011000110</t>
  </si>
  <si>
    <t>18210501021010000110</t>
  </si>
  <si>
    <t>18210601030100000110</t>
  </si>
  <si>
    <t>18210606033100000110</t>
  </si>
  <si>
    <t>18210606043100000110</t>
  </si>
  <si>
    <t>92011105075100003120</t>
  </si>
  <si>
    <t>92011701050100000180</t>
  </si>
  <si>
    <t>90120215001100000151</t>
  </si>
  <si>
    <t>92020229999100000151</t>
  </si>
  <si>
    <t>92020235118100000151</t>
  </si>
  <si>
    <t>92020230024100000151</t>
  </si>
  <si>
    <t>92020235120100000151</t>
  </si>
  <si>
    <t>92020240014100000151</t>
  </si>
  <si>
    <t>92020249999100000151</t>
  </si>
  <si>
    <t>от 16.08. 2018 года № 79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</si>
</sst>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" fontId="3" fillId="33" borderId="10" xfId="0" applyNumberFormat="1" applyFont="1" applyFill="1" applyBorder="1" applyAlignment="1">
      <alignment horizontal="right" vertical="top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top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3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showZeros="0" tabSelected="1" zoomScalePageLayoutView="0" workbookViewId="0" topLeftCell="A1">
      <selection activeCell="AL7" sqref="AL7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2.75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2.75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5" customHeight="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"/>
      <c r="AK4" s="2"/>
    </row>
    <row r="5" spans="1:37" ht="15.75">
      <c r="A5" s="27" t="s">
        <v>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3"/>
      <c r="AK5" s="3"/>
    </row>
    <row r="6" spans="1:37" ht="12.7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t="26.25" customHeight="1">
      <c r="A7" s="29" t="s">
        <v>1</v>
      </c>
      <c r="B7" s="29" t="s">
        <v>2</v>
      </c>
      <c r="C7" s="29" t="s">
        <v>3</v>
      </c>
      <c r="D7" s="29" t="s">
        <v>3</v>
      </c>
      <c r="E7" s="29" t="s">
        <v>3</v>
      </c>
      <c r="F7" s="31" t="s">
        <v>4</v>
      </c>
      <c r="G7" s="32"/>
      <c r="H7" s="33"/>
      <c r="I7" s="31" t="s">
        <v>5</v>
      </c>
      <c r="J7" s="32"/>
      <c r="K7" s="33"/>
      <c r="L7" s="29" t="s">
        <v>3</v>
      </c>
      <c r="M7" s="29" t="s">
        <v>3</v>
      </c>
      <c r="N7" s="29" t="s">
        <v>3</v>
      </c>
      <c r="O7" s="29" t="s">
        <v>3</v>
      </c>
      <c r="P7" s="29" t="s">
        <v>3</v>
      </c>
      <c r="Q7" s="29" t="s">
        <v>3</v>
      </c>
      <c r="R7" s="29" t="s">
        <v>6</v>
      </c>
      <c r="S7" s="29" t="s">
        <v>3</v>
      </c>
      <c r="T7" s="29" t="s">
        <v>3</v>
      </c>
      <c r="U7" s="29" t="s">
        <v>3</v>
      </c>
      <c r="V7" s="29" t="s">
        <v>3</v>
      </c>
      <c r="W7" s="29" t="s">
        <v>3</v>
      </c>
      <c r="X7" s="29" t="s">
        <v>3</v>
      </c>
      <c r="Y7" s="31" t="s">
        <v>7</v>
      </c>
      <c r="Z7" s="32"/>
      <c r="AA7" s="33"/>
      <c r="AB7" s="31" t="s">
        <v>8</v>
      </c>
      <c r="AC7" s="32"/>
      <c r="AD7" s="33"/>
      <c r="AE7" s="4" t="s">
        <v>3</v>
      </c>
      <c r="AF7" s="31" t="s">
        <v>9</v>
      </c>
      <c r="AG7" s="33"/>
      <c r="AH7" s="31" t="s">
        <v>10</v>
      </c>
      <c r="AI7" s="33"/>
      <c r="AJ7" s="31" t="s">
        <v>11</v>
      </c>
      <c r="AK7" s="33"/>
    </row>
    <row r="8" spans="1:37" ht="12.75">
      <c r="A8" s="30"/>
      <c r="B8" s="30"/>
      <c r="C8" s="30"/>
      <c r="D8" s="30"/>
      <c r="E8" s="30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45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476000</v>
      </c>
      <c r="S9" s="8"/>
      <c r="T9" s="8"/>
      <c r="U9" s="8"/>
      <c r="V9" s="8"/>
      <c r="W9" s="8"/>
      <c r="X9" s="8"/>
      <c r="Y9" s="8"/>
      <c r="Z9" s="8"/>
      <c r="AA9" s="8">
        <v>116363.84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7">R9-AA9</f>
        <v>359636.16000000003</v>
      </c>
      <c r="AG9" s="9">
        <f aca="true" t="shared" si="1" ref="AG9:AG27">AA9/R9</f>
        <v>0.24446184873949578</v>
      </c>
      <c r="AH9" s="8">
        <v>-101411.59</v>
      </c>
      <c r="AI9" s="9"/>
      <c r="AJ9" s="8">
        <v>0</v>
      </c>
      <c r="AK9" s="9"/>
    </row>
    <row r="10" spans="1:37" ht="30" customHeight="1">
      <c r="A10" s="18" t="s">
        <v>21</v>
      </c>
      <c r="B10" s="19" t="s">
        <v>22</v>
      </c>
      <c r="C10" s="17"/>
      <c r="D10" s="17"/>
      <c r="E10" s="17"/>
      <c r="F10" s="4"/>
      <c r="G10" s="4"/>
      <c r="H10" s="4"/>
      <c r="I10" s="4"/>
      <c r="J10" s="4"/>
      <c r="K10" s="4"/>
      <c r="L10" s="17"/>
      <c r="M10" s="17"/>
      <c r="N10" s="17"/>
      <c r="O10" s="17"/>
      <c r="P10" s="17"/>
      <c r="Q10" s="17"/>
      <c r="R10" s="22">
        <v>1023000</v>
      </c>
      <c r="S10" s="20"/>
      <c r="T10" s="20"/>
      <c r="U10" s="20"/>
      <c r="V10" s="20"/>
      <c r="W10" s="20"/>
      <c r="X10" s="20"/>
      <c r="Y10" s="21"/>
      <c r="Z10" s="21"/>
      <c r="AA10" s="8">
        <v>516998.99</v>
      </c>
      <c r="AB10" s="21"/>
      <c r="AC10" s="21"/>
      <c r="AD10" s="21"/>
      <c r="AE10" s="21"/>
      <c r="AF10" s="8">
        <f t="shared" si="0"/>
        <v>506001.01</v>
      </c>
      <c r="AG10" s="9">
        <f t="shared" si="1"/>
        <v>0.5053753567937439</v>
      </c>
      <c r="AH10" s="8"/>
      <c r="AI10" s="9"/>
      <c r="AJ10" s="8"/>
      <c r="AK10" s="9"/>
    </row>
    <row r="11" spans="1:37" ht="36" customHeight="1">
      <c r="A11" s="18" t="s">
        <v>46</v>
      </c>
      <c r="B11" s="19" t="s">
        <v>34</v>
      </c>
      <c r="C11" s="17"/>
      <c r="D11" s="17"/>
      <c r="E11" s="17"/>
      <c r="F11" s="4"/>
      <c r="G11" s="4"/>
      <c r="H11" s="4"/>
      <c r="I11" s="4"/>
      <c r="J11" s="4"/>
      <c r="K11" s="4"/>
      <c r="L11" s="17"/>
      <c r="M11" s="17"/>
      <c r="N11" s="17"/>
      <c r="O11" s="17"/>
      <c r="P11" s="17"/>
      <c r="Q11" s="17"/>
      <c r="R11" s="22">
        <v>5000</v>
      </c>
      <c r="S11" s="20"/>
      <c r="T11" s="20"/>
      <c r="U11" s="20"/>
      <c r="V11" s="20"/>
      <c r="W11" s="20"/>
      <c r="X11" s="20"/>
      <c r="Y11" s="21"/>
      <c r="Z11" s="21"/>
      <c r="AA11" s="8">
        <v>1552.5</v>
      </c>
      <c r="AB11" s="21"/>
      <c r="AC11" s="21"/>
      <c r="AD11" s="21"/>
      <c r="AE11" s="21"/>
      <c r="AF11" s="8">
        <f t="shared" si="0"/>
        <v>3447.5</v>
      </c>
      <c r="AG11" s="9">
        <f t="shared" si="1"/>
        <v>0.3105</v>
      </c>
      <c r="AH11" s="8"/>
      <c r="AI11" s="9"/>
      <c r="AJ11" s="8"/>
      <c r="AK11" s="9"/>
    </row>
    <row r="12" spans="1:37" ht="42.75" customHeight="1">
      <c r="A12" s="18" t="s">
        <v>47</v>
      </c>
      <c r="B12" s="19" t="s">
        <v>35</v>
      </c>
      <c r="C12" s="17"/>
      <c r="D12" s="17"/>
      <c r="E12" s="17"/>
      <c r="F12" s="4"/>
      <c r="G12" s="4"/>
      <c r="H12" s="4"/>
      <c r="I12" s="4"/>
      <c r="J12" s="4"/>
      <c r="K12" s="4"/>
      <c r="L12" s="17"/>
      <c r="M12" s="17"/>
      <c r="N12" s="17"/>
      <c r="O12" s="17"/>
      <c r="P12" s="17"/>
      <c r="Q12" s="17"/>
      <c r="R12" s="22"/>
      <c r="S12" s="20"/>
      <c r="T12" s="20"/>
      <c r="U12" s="20"/>
      <c r="V12" s="20"/>
      <c r="W12" s="20"/>
      <c r="X12" s="20"/>
      <c r="Y12" s="21"/>
      <c r="Z12" s="21"/>
      <c r="AA12" s="8">
        <v>5496.72</v>
      </c>
      <c r="AB12" s="21"/>
      <c r="AC12" s="21"/>
      <c r="AD12" s="21"/>
      <c r="AE12" s="21"/>
      <c r="AF12" s="8">
        <f t="shared" si="0"/>
        <v>-5496.72</v>
      </c>
      <c r="AG12" s="9" t="e">
        <f t="shared" si="1"/>
        <v>#DIV/0!</v>
      </c>
      <c r="AH12" s="8"/>
      <c r="AI12" s="9"/>
      <c r="AJ12" s="8"/>
      <c r="AK12" s="9"/>
    </row>
    <row r="13" spans="1:37" ht="24" customHeight="1">
      <c r="A13" s="18" t="s">
        <v>32</v>
      </c>
      <c r="B13" s="19" t="s">
        <v>33</v>
      </c>
      <c r="C13" s="17"/>
      <c r="D13" s="17"/>
      <c r="E13" s="17"/>
      <c r="F13" s="4"/>
      <c r="G13" s="4"/>
      <c r="H13" s="4"/>
      <c r="I13" s="4"/>
      <c r="J13" s="4"/>
      <c r="K13" s="4"/>
      <c r="L13" s="17"/>
      <c r="M13" s="17"/>
      <c r="N13" s="17"/>
      <c r="O13" s="17"/>
      <c r="P13" s="17"/>
      <c r="Q13" s="17"/>
      <c r="R13" s="22">
        <v>4000</v>
      </c>
      <c r="S13" s="20"/>
      <c r="T13" s="20"/>
      <c r="U13" s="20"/>
      <c r="V13" s="20"/>
      <c r="W13" s="20"/>
      <c r="X13" s="20"/>
      <c r="Y13" s="21"/>
      <c r="Z13" s="21"/>
      <c r="AA13" s="8">
        <v>51859.95</v>
      </c>
      <c r="AB13" s="21"/>
      <c r="AC13" s="21"/>
      <c r="AD13" s="21"/>
      <c r="AE13" s="21"/>
      <c r="AF13" s="8">
        <f t="shared" si="0"/>
        <v>-47859.95</v>
      </c>
      <c r="AG13" s="9">
        <f t="shared" si="1"/>
        <v>12.9649875</v>
      </c>
      <c r="AH13" s="8"/>
      <c r="AI13" s="9"/>
      <c r="AJ13" s="8"/>
      <c r="AK13" s="9"/>
    </row>
    <row r="14" spans="1:37" ht="43.5" customHeight="1">
      <c r="A14" s="5" t="s">
        <v>48</v>
      </c>
      <c r="B14" s="6" t="s">
        <v>25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104000</v>
      </c>
      <c r="Q14" s="8">
        <v>0</v>
      </c>
      <c r="R14" s="8">
        <v>137000</v>
      </c>
      <c r="S14" s="8"/>
      <c r="T14" s="8"/>
      <c r="U14" s="8"/>
      <c r="V14" s="8"/>
      <c r="W14" s="8"/>
      <c r="X14" s="8"/>
      <c r="Y14" s="8"/>
      <c r="Z14" s="8"/>
      <c r="AA14" s="8">
        <v>26238.14</v>
      </c>
      <c r="AB14" s="8">
        <v>0</v>
      </c>
      <c r="AC14" s="8">
        <v>4020.86</v>
      </c>
      <c r="AD14" s="8">
        <v>4020.86</v>
      </c>
      <c r="AE14" s="8">
        <v>4020.86</v>
      </c>
      <c r="AF14" s="8">
        <f t="shared" si="0"/>
        <v>110761.86</v>
      </c>
      <c r="AG14" s="9">
        <f t="shared" si="1"/>
        <v>0.1915192700729927</v>
      </c>
      <c r="AH14" s="8">
        <v>-4020.86</v>
      </c>
      <c r="AI14" s="9"/>
      <c r="AJ14" s="8">
        <v>0</v>
      </c>
      <c r="AK14" s="9"/>
    </row>
    <row r="15" spans="1:37" ht="69.75" customHeight="1">
      <c r="A15" s="5" t="s">
        <v>49</v>
      </c>
      <c r="B15" s="6" t="s">
        <v>31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82000</v>
      </c>
      <c r="Q15" s="8">
        <v>0</v>
      </c>
      <c r="R15" s="8">
        <v>439000</v>
      </c>
      <c r="S15" s="8"/>
      <c r="T15" s="8"/>
      <c r="U15" s="8"/>
      <c r="V15" s="8"/>
      <c r="W15" s="8"/>
      <c r="X15" s="8"/>
      <c r="Y15" s="8"/>
      <c r="Z15" s="8"/>
      <c r="AA15" s="8">
        <v>514789.04</v>
      </c>
      <c r="AB15" s="8">
        <v>0</v>
      </c>
      <c r="AC15" s="8">
        <v>116370.24</v>
      </c>
      <c r="AD15" s="8">
        <v>116370.24</v>
      </c>
      <c r="AE15" s="8">
        <v>116370.24</v>
      </c>
      <c r="AF15" s="8">
        <f t="shared" si="0"/>
        <v>-75789.03999999998</v>
      </c>
      <c r="AG15" s="9">
        <f t="shared" si="1"/>
        <v>1.1726401822323462</v>
      </c>
      <c r="AH15" s="8">
        <v>-116370.24</v>
      </c>
      <c r="AI15" s="9"/>
      <c r="AJ15" s="8">
        <v>0</v>
      </c>
      <c r="AK15" s="9"/>
    </row>
    <row r="16" spans="1:37" ht="66.75" customHeight="1">
      <c r="A16" s="5" t="s">
        <v>50</v>
      </c>
      <c r="B16" s="6" t="s">
        <v>24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122000</v>
      </c>
      <c r="S16" s="8"/>
      <c r="T16" s="8"/>
      <c r="U16" s="8"/>
      <c r="V16" s="8"/>
      <c r="W16" s="8"/>
      <c r="X16" s="8"/>
      <c r="Y16" s="8"/>
      <c r="Z16" s="8"/>
      <c r="AA16" s="8">
        <v>20510.9</v>
      </c>
      <c r="AB16" s="8"/>
      <c r="AC16" s="8"/>
      <c r="AD16" s="8"/>
      <c r="AE16" s="8"/>
      <c r="AF16" s="8">
        <f t="shared" si="0"/>
        <v>101489.1</v>
      </c>
      <c r="AG16" s="9">
        <f t="shared" si="1"/>
        <v>0.168122131147541</v>
      </c>
      <c r="AH16" s="8"/>
      <c r="AI16" s="9"/>
      <c r="AJ16" s="8"/>
      <c r="AK16" s="9"/>
    </row>
    <row r="17" spans="1:37" ht="26.25" customHeight="1">
      <c r="A17" s="5" t="s">
        <v>51</v>
      </c>
      <c r="B17" s="6" t="s">
        <v>26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6000</v>
      </c>
      <c r="S17" s="8"/>
      <c r="T17" s="8"/>
      <c r="U17" s="8"/>
      <c r="V17" s="8"/>
      <c r="W17" s="8"/>
      <c r="X17" s="8"/>
      <c r="Y17" s="8"/>
      <c r="Z17" s="8"/>
      <c r="AA17" s="8">
        <v>2970</v>
      </c>
      <c r="AB17" s="8"/>
      <c r="AC17" s="8"/>
      <c r="AD17" s="8"/>
      <c r="AE17" s="8"/>
      <c r="AF17" s="8">
        <f t="shared" si="0"/>
        <v>3030</v>
      </c>
      <c r="AG17" s="9">
        <f t="shared" si="1"/>
        <v>0.495</v>
      </c>
      <c r="AH17" s="8"/>
      <c r="AI17" s="9"/>
      <c r="AJ17" s="8"/>
      <c r="AK17" s="9"/>
    </row>
    <row r="18" spans="1:37" ht="29.25" customHeight="1">
      <c r="A18" s="5" t="s">
        <v>52</v>
      </c>
      <c r="B18" s="6" t="s">
        <v>36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f t="shared" si="0"/>
        <v>0</v>
      </c>
      <c r="AG18" s="9" t="e">
        <f t="shared" si="1"/>
        <v>#DIV/0!</v>
      </c>
      <c r="AH18" s="8"/>
      <c r="AI18" s="9"/>
      <c r="AJ18" s="8"/>
      <c r="AK18" s="9"/>
    </row>
    <row r="19" spans="1:37" ht="12.75">
      <c r="A19" s="23" t="s">
        <v>38</v>
      </c>
      <c r="B19" s="24"/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14">
        <f>SUM(R9:R18)</f>
        <v>2212000</v>
      </c>
      <c r="S19" s="14"/>
      <c r="T19" s="14"/>
      <c r="U19" s="14"/>
      <c r="V19" s="14"/>
      <c r="W19" s="14"/>
      <c r="X19" s="14"/>
      <c r="Y19" s="14"/>
      <c r="Z19" s="14"/>
      <c r="AA19" s="14">
        <f>SUM(AA9:AA18)</f>
        <v>1256780.0799999998</v>
      </c>
      <c r="AB19" s="14"/>
      <c r="AC19" s="14"/>
      <c r="AD19" s="14"/>
      <c r="AE19" s="14"/>
      <c r="AF19" s="14">
        <f t="shared" si="0"/>
        <v>955219.9200000002</v>
      </c>
      <c r="AG19" s="15">
        <f t="shared" si="1"/>
        <v>0.5681645931283905</v>
      </c>
      <c r="AH19" s="8"/>
      <c r="AI19" s="9"/>
      <c r="AJ19" s="8"/>
      <c r="AK19" s="9"/>
    </row>
    <row r="20" spans="1:37" ht="34.5" customHeight="1">
      <c r="A20" s="5" t="s">
        <v>53</v>
      </c>
      <c r="B20" s="6" t="s">
        <v>27</v>
      </c>
      <c r="C20" s="5" t="s">
        <v>18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0</v>
      </c>
      <c r="P20" s="8">
        <v>2315000</v>
      </c>
      <c r="Q20" s="8">
        <v>0</v>
      </c>
      <c r="R20" s="8">
        <v>15930000</v>
      </c>
      <c r="S20" s="8"/>
      <c r="T20" s="8"/>
      <c r="U20" s="8"/>
      <c r="V20" s="8"/>
      <c r="W20" s="8"/>
      <c r="X20" s="8"/>
      <c r="Y20" s="8"/>
      <c r="Z20" s="8"/>
      <c r="AA20" s="8">
        <v>8112000</v>
      </c>
      <c r="AB20" s="8">
        <v>0</v>
      </c>
      <c r="AC20" s="8">
        <v>660000</v>
      </c>
      <c r="AD20" s="8">
        <v>660000</v>
      </c>
      <c r="AE20" s="8">
        <v>660000</v>
      </c>
      <c r="AF20" s="8">
        <f t="shared" si="0"/>
        <v>7818000</v>
      </c>
      <c r="AG20" s="9">
        <f t="shared" si="1"/>
        <v>0.5092278719397364</v>
      </c>
      <c r="AH20" s="8">
        <v>-660000</v>
      </c>
      <c r="AI20" s="9"/>
      <c r="AJ20" s="8">
        <v>0</v>
      </c>
      <c r="AK20" s="9"/>
    </row>
    <row r="21" spans="1:37" ht="40.5" customHeight="1">
      <c r="A21" s="5" t="s">
        <v>54</v>
      </c>
      <c r="B21" s="6" t="s">
        <v>42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>
        <v>2785200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 t="shared" si="0"/>
        <v>2785200</v>
      </c>
      <c r="AG21" s="9">
        <f t="shared" si="1"/>
        <v>0</v>
      </c>
      <c r="AH21" s="8"/>
      <c r="AI21" s="9"/>
      <c r="AJ21" s="8"/>
      <c r="AK21" s="9"/>
    </row>
    <row r="22" spans="1:37" ht="45" customHeight="1">
      <c r="A22" s="5" t="s">
        <v>55</v>
      </c>
      <c r="B22" s="6" t="s">
        <v>28</v>
      </c>
      <c r="C22" s="5" t="s">
        <v>19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0</v>
      </c>
      <c r="Q22" s="8">
        <v>123000</v>
      </c>
      <c r="R22" s="8">
        <v>112200</v>
      </c>
      <c r="S22" s="8"/>
      <c r="T22" s="8"/>
      <c r="U22" s="8"/>
      <c r="V22" s="8"/>
      <c r="W22" s="8"/>
      <c r="X22" s="8"/>
      <c r="Y22" s="8"/>
      <c r="Z22" s="8"/>
      <c r="AA22" s="8">
        <v>59000</v>
      </c>
      <c r="AB22" s="8">
        <v>0</v>
      </c>
      <c r="AC22" s="8">
        <v>66500</v>
      </c>
      <c r="AD22" s="8">
        <v>66500</v>
      </c>
      <c r="AE22" s="8">
        <v>66500</v>
      </c>
      <c r="AF22" s="8">
        <f t="shared" si="0"/>
        <v>53200</v>
      </c>
      <c r="AG22" s="9">
        <f t="shared" si="1"/>
        <v>0.5258467023172906</v>
      </c>
      <c r="AH22" s="8">
        <v>-66500</v>
      </c>
      <c r="AI22" s="9"/>
      <c r="AJ22" s="8">
        <v>0</v>
      </c>
      <c r="AK22" s="9"/>
    </row>
    <row r="23" spans="1:37" ht="40.5" customHeight="1">
      <c r="A23" s="5" t="s">
        <v>56</v>
      </c>
      <c r="B23" s="6" t="s">
        <v>29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100</v>
      </c>
      <c r="S23" s="8"/>
      <c r="T23" s="8"/>
      <c r="U23" s="8"/>
      <c r="V23" s="8"/>
      <c r="W23" s="8"/>
      <c r="X23" s="8"/>
      <c r="Y23" s="8"/>
      <c r="Z23" s="8"/>
      <c r="AA23" s="8">
        <v>100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65.25" customHeight="1">
      <c r="A24" s="5" t="s">
        <v>57</v>
      </c>
      <c r="B24" s="6" t="s">
        <v>37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4500</v>
      </c>
      <c r="S24" s="8"/>
      <c r="T24" s="8"/>
      <c r="U24" s="8"/>
      <c r="V24" s="8"/>
      <c r="W24" s="8"/>
      <c r="X24" s="8"/>
      <c r="Y24" s="8"/>
      <c r="Z24" s="8"/>
      <c r="AA24" s="8">
        <v>4500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65.25" customHeight="1">
      <c r="A25" s="5" t="s">
        <v>58</v>
      </c>
      <c r="B25" s="6" t="s">
        <v>40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100000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f t="shared" si="0"/>
        <v>100000</v>
      </c>
      <c r="AG25" s="9">
        <f t="shared" si="1"/>
        <v>0</v>
      </c>
      <c r="AH25" s="8"/>
      <c r="AI25" s="9"/>
      <c r="AJ25" s="8"/>
      <c r="AK25" s="9"/>
    </row>
    <row r="26" spans="1:37" ht="30" customHeight="1">
      <c r="A26" s="5" t="s">
        <v>59</v>
      </c>
      <c r="B26" s="6" t="s">
        <v>30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16">
        <v>7720000</v>
      </c>
      <c r="S26" s="8"/>
      <c r="T26" s="8"/>
      <c r="U26" s="8"/>
      <c r="V26" s="8"/>
      <c r="W26" s="8"/>
      <c r="X26" s="8"/>
      <c r="Y26" s="8"/>
      <c r="Z26" s="8"/>
      <c r="AA26" s="8">
        <v>2730000</v>
      </c>
      <c r="AB26" s="8"/>
      <c r="AC26" s="8"/>
      <c r="AD26" s="8"/>
      <c r="AE26" s="8"/>
      <c r="AF26" s="8">
        <f t="shared" si="0"/>
        <v>4990000</v>
      </c>
      <c r="AG26" s="9">
        <f t="shared" si="1"/>
        <v>0.3536269430051813</v>
      </c>
      <c r="AH26" s="8"/>
      <c r="AI26" s="9"/>
      <c r="AJ26" s="8"/>
      <c r="AK26" s="9"/>
    </row>
    <row r="27" spans="1:37" ht="34.5" customHeight="1">
      <c r="A27" s="36" t="s">
        <v>39</v>
      </c>
      <c r="B27" s="37"/>
      <c r="C27" s="37"/>
      <c r="D27" s="37"/>
      <c r="E27" s="37"/>
      <c r="F27" s="37"/>
      <c r="G27" s="37"/>
      <c r="H27" s="38"/>
      <c r="I27" s="10"/>
      <c r="J27" s="10"/>
      <c r="K27" s="10"/>
      <c r="L27" s="10"/>
      <c r="M27" s="10"/>
      <c r="N27" s="10"/>
      <c r="O27" s="11">
        <v>0</v>
      </c>
      <c r="P27" s="11">
        <v>6773000</v>
      </c>
      <c r="Q27" s="11">
        <v>2000000</v>
      </c>
      <c r="R27" s="14">
        <f>SUM(R19:R26)</f>
        <v>28864000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2383481.65</v>
      </c>
      <c r="AA27" s="14">
        <f>SUM(AA19:AA26)</f>
        <v>12162380.08</v>
      </c>
      <c r="AB27" s="14">
        <v>0</v>
      </c>
      <c r="AC27" s="14">
        <v>2383481.65</v>
      </c>
      <c r="AD27" s="14">
        <v>2383481.65</v>
      </c>
      <c r="AE27" s="14">
        <v>2383481.65</v>
      </c>
      <c r="AF27" s="14">
        <f t="shared" si="0"/>
        <v>16701619.92</v>
      </c>
      <c r="AG27" s="15">
        <f t="shared" si="1"/>
        <v>0.4213684894678492</v>
      </c>
      <c r="AH27" s="11">
        <v>-2383481.65</v>
      </c>
      <c r="AI27" s="12"/>
      <c r="AJ27" s="11">
        <v>0</v>
      </c>
      <c r="AK27" s="12"/>
    </row>
    <row r="28" spans="1:3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2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35"/>
      <c r="AG29" s="35"/>
      <c r="AH29" s="1"/>
      <c r="AI29" s="1"/>
      <c r="AJ29" s="1"/>
      <c r="AK29" s="1"/>
    </row>
  </sheetData>
  <sheetProtection/>
  <mergeCells count="34">
    <mergeCell ref="AH7:AI7"/>
    <mergeCell ref="U7:U8"/>
    <mergeCell ref="V7:V8"/>
    <mergeCell ref="W7:W8"/>
    <mergeCell ref="Q7:Q8"/>
    <mergeCell ref="R7:R8"/>
    <mergeCell ref="S7:S8"/>
    <mergeCell ref="T7:T8"/>
    <mergeCell ref="A29:AG29"/>
    <mergeCell ref="AJ7:AK7"/>
    <mergeCell ref="A27:H27"/>
    <mergeCell ref="Y7:AA7"/>
    <mergeCell ref="AB7:AD7"/>
    <mergeCell ref="AF7:AG7"/>
    <mergeCell ref="B7:B8"/>
    <mergeCell ref="C7:C8"/>
    <mergeCell ref="L7:L8"/>
    <mergeCell ref="M7:M8"/>
    <mergeCell ref="F7:H7"/>
    <mergeCell ref="I7:K7"/>
    <mergeCell ref="N7:N8"/>
    <mergeCell ref="O7:O8"/>
    <mergeCell ref="P7:P8"/>
    <mergeCell ref="X7:X8"/>
    <mergeCell ref="A19:B19"/>
    <mergeCell ref="A1:AK1"/>
    <mergeCell ref="A2:AK2"/>
    <mergeCell ref="A3:AK3"/>
    <mergeCell ref="A4:AI4"/>
    <mergeCell ref="A5:AI5"/>
    <mergeCell ref="A6:AK6"/>
    <mergeCell ref="A7:A8"/>
    <mergeCell ref="D7:D8"/>
    <mergeCell ref="E7:E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2018-08-16T13:50:35Z</cp:lastPrinted>
  <dcterms:created xsi:type="dcterms:W3CDTF">2010-05-06T05:25:21Z</dcterms:created>
  <dcterms:modified xsi:type="dcterms:W3CDTF">2018-08-16T13:53:54Z</dcterms:modified>
  <cp:category/>
  <cp:version/>
  <cp:contentType/>
  <cp:contentStatus/>
</cp:coreProperties>
</file>