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040" activeTab="8"/>
  </bookViews>
  <sheets>
    <sheet name="Доходы 130" sheetId="1" r:id="rId1"/>
    <sheet name="0100 " sheetId="2" r:id="rId2"/>
    <sheet name="0200 " sheetId="3" r:id="rId3"/>
    <sheet name="0210" sheetId="4" r:id="rId4"/>
    <sheet name="0300 " sheetId="5" r:id="rId5"/>
    <sheet name="0400 " sheetId="6" r:id="rId6"/>
    <sheet name="0500 " sheetId="7" r:id="rId7"/>
    <sheet name="0600 прочие" sheetId="8" r:id="rId8"/>
    <sheet name="0700 " sheetId="9" r:id="rId9"/>
  </sheets>
  <definedNames/>
  <calcPr fullCalcOnLoad="1"/>
</workbook>
</file>

<file path=xl/sharedStrings.xml><?xml version="1.0" encoding="utf-8"?>
<sst xmlns="http://schemas.openxmlformats.org/spreadsheetml/2006/main" count="315" uniqueCount="136">
  <si>
    <t xml:space="preserve"> г.</t>
  </si>
  <si>
    <t>(подпись)</t>
  </si>
  <si>
    <t>(расшифровка подписи)</t>
  </si>
  <si>
    <t>(должность)</t>
  </si>
  <si>
    <t>Наименование показателя</t>
  </si>
  <si>
    <t>0001</t>
  </si>
  <si>
    <t>0002</t>
  </si>
  <si>
    <t>х</t>
  </si>
  <si>
    <t>Исполнитель</t>
  </si>
  <si>
    <t>(фамилия, инициалы)</t>
  </si>
  <si>
    <t>(телефон)</t>
  </si>
  <si>
    <t>Руководитель</t>
  </si>
  <si>
    <t>Полное наименование учреждения</t>
  </si>
  <si>
    <t>Вид документа</t>
  </si>
  <si>
    <t>(основной документ - код 01; изменения к документу - код 02)</t>
  </si>
  <si>
    <t>Единица измерения:</t>
  </si>
  <si>
    <t>Код 
строки</t>
  </si>
  <si>
    <t>Сумма, руб</t>
  </si>
  <si>
    <t>2</t>
  </si>
  <si>
    <t>3</t>
  </si>
  <si>
    <t>4</t>
  </si>
  <si>
    <t>5</t>
  </si>
  <si>
    <t>0100</t>
  </si>
  <si>
    <t>0200</t>
  </si>
  <si>
    <t>0300</t>
  </si>
  <si>
    <t>Всего</t>
  </si>
  <si>
    <t>9000</t>
  </si>
  <si>
    <t>0101</t>
  </si>
  <si>
    <t>0102</t>
  </si>
  <si>
    <t>Итого</t>
  </si>
  <si>
    <t>(уполномоченное лицо)</t>
  </si>
  <si>
    <t>"</t>
  </si>
  <si>
    <t>руб</t>
  </si>
  <si>
    <t>0400</t>
  </si>
  <si>
    <t>0500</t>
  </si>
  <si>
    <t>0600</t>
  </si>
  <si>
    <t>0700</t>
  </si>
  <si>
    <t>Наименование объекта</t>
  </si>
  <si>
    <t>Код строки</t>
  </si>
  <si>
    <t>Объем планируемых поступлений</t>
  </si>
  <si>
    <t>0003</t>
  </si>
  <si>
    <t>Плата (тариф) за единицу (объект)</t>
  </si>
  <si>
    <t>1. Расчет объема плановых поступлений от оказания услуг, работ, компенсации затрат учреждений</t>
  </si>
  <si>
    <t>Субсидии на финансовое обеспечение выполнения государственного (муниципального) задания за счет средств федерального бюджета (бюджета субъекта Российской Федерации, местного бюджета)</t>
  </si>
  <si>
    <t>Доходы от оказания услуг, выполнения работ, реализации готовой продукции за плату сверх установленного государственного (муниципального) задания</t>
  </si>
  <si>
    <t>Доходы от оказания услуг в рамках обязательного медицинского страхования</t>
  </si>
  <si>
    <t>Доходы медицинских учреждений государственной и муниципальной систем здравоохранения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</si>
  <si>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Возмещение расходов по решению судов (возмещение судебных издержек)</t>
  </si>
  <si>
    <t>Прочие доходы от компенсации затрат бюджетных и автономных учреждений</t>
  </si>
  <si>
    <t>Доходы, поступающие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</si>
  <si>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Наименование услуги (работы)</t>
  </si>
  <si>
    <t>Плата (тариф) за единицу услуги (работы)</t>
  </si>
  <si>
    <t>Планируемый объем оказания услуг 
(выполнения работ)</t>
  </si>
  <si>
    <t>Общий объем планируемых поступлений</t>
  </si>
  <si>
    <t>вид</t>
  </si>
  <si>
    <t>номер</t>
  </si>
  <si>
    <t>наименование</t>
  </si>
  <si>
    <t>Планируемый объем объектов, 
предоставляемых в пользование</t>
  </si>
  <si>
    <t>Доходы от оказания услуг, выполнения работ, реализации готовой продукции иной приносящей доход деятельности</t>
  </si>
  <si>
    <t>на  2020 год
(на текущий финансовый год)</t>
  </si>
  <si>
    <t>на  2021 год
(на первый год планового периода)</t>
  </si>
  <si>
    <t>на  2022 год
(на второй год планового периода)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</si>
  <si>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</si>
  <si>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</si>
  <si>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</si>
  <si>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</si>
  <si>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</si>
  <si>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</si>
  <si>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</si>
  <si>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</si>
  <si>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</si>
  <si>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</si>
  <si>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</si>
  <si>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</si>
  <si>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</si>
  <si>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</si>
  <si>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</si>
  <si>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</si>
  <si>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</si>
  <si>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</si>
  <si>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</si>
  <si>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0210</t>
  </si>
  <si>
    <t>на  2020 год
(на текущий 
финансовый год)</t>
  </si>
  <si>
    <t>на  2021 год 
(на первый год 
планового периода)</t>
  </si>
  <si>
    <t>на  2022 год 
(на второй год 
планового периода)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</si>
  <si>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</si>
  <si>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</si>
  <si>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</si>
  <si>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</si>
  <si>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</si>
  <si>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</si>
  <si>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</si>
  <si>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</si>
  <si>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</si>
  <si>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2. Расчет плановых поступлений от оказания услуг (выполнения работ) в рамках установленного государственного (муниципального)  задания</t>
  </si>
  <si>
    <t>2.1 Справочно: сведения о нормативных правовых (правовых) актах, устанавливающих размер платы (тарифа) и (или) порядок ее (его) расчета</t>
  </si>
  <si>
    <t>3  Расчет плановых поступлений от оказания услуг, выполнения работ, реализации готовой продукции сверх установленного государственного задания</t>
  </si>
  <si>
    <t>3.1 Справочно: сведения о нормативных правовых (правовых) актах, устанавливающих размер платы (тарифа) и (или) порядок ее (его) расчета</t>
  </si>
  <si>
    <t>3.2 Расчет плановых поступлений от оказания услуг, выполнения работ, реализации готовой продукции иной приносящей доход деятельности</t>
  </si>
  <si>
    <t>3.2.1 Справочно: сведения о нормативных правовых (правовых) актах, устанавливающих размер платы (тарифа) и (или) порядок ее (его) расчета</t>
  </si>
  <si>
    <t>4.  Расчет плановых поступлений от оказания услуг в рамках обязательного медицинского страхования</t>
  </si>
  <si>
    <t>5.  Расчет плановых поступлений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</si>
  <si>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6. Расчет плановых поступлений от возмещения расходов по решению судов (возмещения судебных издержек)</t>
  </si>
  <si>
    <t>7. Расчет плановых поступлений в виде прочих поступлений от компенсации затрат бюджетных и автономных учреждений</t>
  </si>
  <si>
    <t>8. Расчет плановых поступлений 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</si>
  <si>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муниципальное бюджетное учреждение культуры "Ницинский культурно-досуговый центр" Ницинского сельского поселения Слободо-Туринского муниципального района Свердловской области</t>
  </si>
  <si>
    <t>01</t>
  </si>
  <si>
    <t>Услуга по организации и проведению культурно-досуговых, информационно-просветительских мероприятий, показу спектаклей, концертов и концертных программ, иных зрелищных программ</t>
  </si>
  <si>
    <t xml:space="preserve">услуга по организации библиотечного, библиографического и информационного обслуживания пользователей библиотек </t>
  </si>
  <si>
    <t xml:space="preserve">услуга по организации деятельности клубных формирований и формирований самодеятельного народного творчества </t>
  </si>
  <si>
    <t xml:space="preserve">Постановление </t>
  </si>
  <si>
    <t>Проведение дискотек (Ницинский ДК)</t>
  </si>
  <si>
    <t>Проведение дискотек (Звездинский ДК, Юртовский ДК, Бобровский ДК)</t>
  </si>
  <si>
    <t>Проведение дискотек для детей до 14 лет</t>
  </si>
  <si>
    <t>Проведение дискотек живой звук</t>
  </si>
  <si>
    <t>Положение</t>
  </si>
  <si>
    <t xml:space="preserve">Положение о внебюджетной деятельности Муниципального бюджетного учреждения культуры «Ницинский культурно-досуговый центр» Ницинского сельского поселения Слободо-Туринского муниципального района Свердловской области.
</t>
  </si>
  <si>
    <t>Прейскурант</t>
  </si>
  <si>
    <t>Прейскурант цен на платные услуги, оказываемые МБУК "Ницинский КДЦ"</t>
  </si>
  <si>
    <t>Директор</t>
  </si>
  <si>
    <t>Лапина Т.М.</t>
  </si>
  <si>
    <t>Главный бухгалтер</t>
  </si>
  <si>
    <t>Костенкова И.А.</t>
  </si>
  <si>
    <t>(34361)26-1-46</t>
  </si>
  <si>
    <t>января</t>
  </si>
  <si>
    <t>на  2021 год
(на текущий финансовый год)</t>
  </si>
  <si>
    <t>на  2022 год
(на первый год планового периода)</t>
  </si>
  <si>
    <t>на  2023 год
(на второй год планового периода)</t>
  </si>
  <si>
    <t>на  2021 год
(на текущий 
финансовый год)</t>
  </si>
  <si>
    <t>на  2022 год 
(на первый год 
планового периода)</t>
  </si>
  <si>
    <t>на  2023 год 
(на второй год 
планового периода)</t>
  </si>
  <si>
    <t>11</t>
  </si>
  <si>
    <t xml:space="preserve">Обоснования (расчеты) плановых показателей по поступлениям от оказания услуг, работ, компенсации затрат учреждений
на  2021 год и на плановый период 2022 и 2023 годов </t>
  </si>
  <si>
    <t>№ 10 от 11.01.2021 г.</t>
  </si>
  <si>
    <t>Об утверждении норматива затрат на оказание муниципальных услуг (выполнение работ), оказываемых и выполняемых муниципальным учреждением культуры «Ницинский культурно - досуговый центр» Ницинского сельского поселения Слободо-Туринского муниципального района Свердловской области на финансовый 2021 год и плановый 2022 и 2023 года.</t>
  </si>
  <si>
    <t>субсидия на проведение капремонта здания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</si>
</sst>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3" fillId="33" borderId="0" xfId="53" applyFont="1" applyFill="1" applyBorder="1" applyAlignment="1">
      <alignment vertical="center"/>
      <protection/>
    </xf>
    <xf numFmtId="0" fontId="3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53" applyFont="1" applyFill="1">
      <alignment/>
      <protection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justify"/>
    </xf>
    <xf numFmtId="179" fontId="4" fillId="33" borderId="0" xfId="61" applyFont="1" applyFill="1" applyAlignment="1">
      <alignment/>
    </xf>
    <xf numFmtId="0" fontId="4" fillId="33" borderId="0" xfId="61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wrapText="1"/>
    </xf>
    <xf numFmtId="4" fontId="5" fillId="34" borderId="14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4" fontId="5" fillId="4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/>
    </xf>
    <xf numFmtId="0" fontId="5" fillId="10" borderId="12" xfId="0" applyNumberFormat="1" applyFont="1" applyFill="1" applyBorder="1" applyAlignment="1">
      <alignment horizontal="center" vertical="center"/>
    </xf>
    <xf numFmtId="0" fontId="5" fillId="10" borderId="12" xfId="0" applyNumberFormat="1" applyFont="1" applyFill="1" applyBorder="1" applyAlignment="1">
      <alignment horizontal="center"/>
    </xf>
    <xf numFmtId="4" fontId="5" fillId="10" borderId="12" xfId="0" applyNumberFormat="1" applyFont="1" applyFill="1" applyBorder="1" applyAlignment="1">
      <alignment horizontal="center" wrapText="1"/>
    </xf>
    <xf numFmtId="4" fontId="5" fillId="10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wrapText="1"/>
    </xf>
    <xf numFmtId="0" fontId="5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distributed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4" fontId="5" fillId="10" borderId="15" xfId="0" applyNumberFormat="1" applyFont="1" applyFill="1" applyBorder="1" applyAlignment="1">
      <alignment horizontal="center" vertical="center" wrapText="1"/>
    </xf>
    <xf numFmtId="4" fontId="5" fillId="10" borderId="10" xfId="0" applyNumberFormat="1" applyFont="1" applyFill="1" applyBorder="1" applyAlignment="1">
      <alignment horizontal="center" vertical="center" wrapText="1"/>
    </xf>
    <xf numFmtId="4" fontId="5" fillId="10" borderId="18" xfId="0" applyNumberFormat="1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/>
    </xf>
    <xf numFmtId="0" fontId="4" fillId="33" borderId="21" xfId="0" applyNumberFormat="1" applyFont="1" applyFill="1" applyBorder="1" applyAlignment="1">
      <alignment horizontal="left" vertical="justify"/>
    </xf>
    <xf numFmtId="49" fontId="4" fillId="33" borderId="1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49" fontId="4" fillId="33" borderId="24" xfId="0" applyNumberFormat="1" applyFont="1" applyFill="1" applyBorder="1" applyAlignment="1">
      <alignment horizontal="center" wrapText="1"/>
    </xf>
    <xf numFmtId="4" fontId="5" fillId="10" borderId="25" xfId="0" applyNumberFormat="1" applyFont="1" applyFill="1" applyBorder="1" applyAlignment="1">
      <alignment horizontal="center" vertical="center" wrapText="1"/>
    </xf>
    <xf numFmtId="4" fontId="5" fillId="10" borderId="21" xfId="0" applyNumberFormat="1" applyFont="1" applyFill="1" applyBorder="1" applyAlignment="1">
      <alignment horizontal="center" vertical="center" wrapText="1"/>
    </xf>
    <xf numFmtId="4" fontId="5" fillId="10" borderId="24" xfId="0" applyNumberFormat="1" applyFont="1" applyFill="1" applyBorder="1" applyAlignment="1">
      <alignment horizontal="center" vertical="center" wrapText="1"/>
    </xf>
    <xf numFmtId="0" fontId="43" fillId="33" borderId="11" xfId="53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 horizontal="left" vertical="center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right" vertical="center"/>
    </xf>
    <xf numFmtId="49" fontId="4" fillId="33" borderId="26" xfId="0" applyNumberFormat="1" applyFont="1" applyFill="1" applyBorder="1" applyAlignment="1">
      <alignment horizontal="right" vertical="center"/>
    </xf>
    <xf numFmtId="49" fontId="4" fillId="34" borderId="27" xfId="0" applyNumberFormat="1" applyFont="1" applyFill="1" applyBorder="1" applyAlignment="1">
      <alignment horizontal="center" wrapText="1"/>
    </xf>
    <xf numFmtId="49" fontId="4" fillId="34" borderId="28" xfId="0" applyNumberFormat="1" applyFont="1" applyFill="1" applyBorder="1" applyAlignment="1">
      <alignment horizontal="center" wrapText="1"/>
    </xf>
    <xf numFmtId="49" fontId="4" fillId="34" borderId="29" xfId="0" applyNumberFormat="1" applyFont="1" applyFill="1" applyBorder="1" applyAlignment="1">
      <alignment horizontal="center" wrapText="1"/>
    </xf>
    <xf numFmtId="4" fontId="5" fillId="34" borderId="30" xfId="0" applyNumberFormat="1" applyFont="1" applyFill="1" applyBorder="1" applyAlignment="1">
      <alignment horizontal="center" vertical="center" wrapText="1"/>
    </xf>
    <xf numFmtId="4" fontId="5" fillId="34" borderId="28" xfId="0" applyNumberFormat="1" applyFont="1" applyFill="1" applyBorder="1" applyAlignment="1">
      <alignment horizontal="center" vertical="center" wrapText="1"/>
    </xf>
    <xf numFmtId="4" fontId="5" fillId="34" borderId="29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top"/>
    </xf>
    <xf numFmtId="49" fontId="4" fillId="33" borderId="21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/>
    </xf>
    <xf numFmtId="49" fontId="4" fillId="33" borderId="21" xfId="0" applyNumberFormat="1" applyFont="1" applyFill="1" applyBorder="1" applyAlignment="1">
      <alignment horizontal="center"/>
    </xf>
    <xf numFmtId="0" fontId="4" fillId="33" borderId="21" xfId="61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NumberFormat="1" applyFont="1" applyFill="1" applyBorder="1" applyAlignment="1">
      <alignment wrapText="1"/>
    </xf>
    <xf numFmtId="0" fontId="5" fillId="10" borderId="12" xfId="0" applyNumberFormat="1" applyFont="1" applyFill="1" applyBorder="1" applyAlignment="1">
      <alignment horizontal="center" vertical="center"/>
    </xf>
    <xf numFmtId="0" fontId="5" fillId="10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distributed" wrapText="1"/>
    </xf>
    <xf numFmtId="0" fontId="4" fillId="33" borderId="10" xfId="0" applyFont="1" applyFill="1" applyBorder="1" applyAlignment="1">
      <alignment horizontal="left" vertical="distributed" wrapText="1"/>
    </xf>
    <xf numFmtId="0" fontId="5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distributed"/>
    </xf>
    <xf numFmtId="0" fontId="4" fillId="33" borderId="15" xfId="0" applyFont="1" applyFill="1" applyBorder="1" applyAlignment="1">
      <alignment horizontal="left" vertical="distributed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vertical="justify" wrapText="1"/>
    </xf>
    <xf numFmtId="0" fontId="4" fillId="33" borderId="12" xfId="0" applyNumberFormat="1" applyFont="1" applyFill="1" applyBorder="1" applyAlignment="1">
      <alignment horizontal="left" vertical="justify"/>
    </xf>
    <xf numFmtId="0" fontId="4" fillId="33" borderId="12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/>
    </xf>
    <xf numFmtId="0" fontId="5" fillId="4" borderId="18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/>
    </xf>
    <xf numFmtId="0" fontId="4" fillId="34" borderId="31" xfId="0" applyNumberFormat="1" applyFont="1" applyFill="1" applyBorder="1" applyAlignment="1">
      <alignment horizontal="center"/>
    </xf>
    <xf numFmtId="0" fontId="4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2"/>
  <sheetViews>
    <sheetView zoomScale="85" zoomScaleNormal="85" zoomScalePageLayoutView="0" workbookViewId="0" topLeftCell="A1">
      <selection activeCell="AC14" sqref="AC14:AJ14"/>
    </sheetView>
  </sheetViews>
  <sheetFormatPr defaultColWidth="0.875" defaultRowHeight="12.75"/>
  <cols>
    <col min="1" max="52" width="3.875" style="1" customWidth="1"/>
    <col min="53" max="16384" width="0.875" style="1" customWidth="1"/>
  </cols>
  <sheetData>
    <row r="1" spans="1:53" ht="49.5" customHeight="1">
      <c r="A1" s="89" t="s">
        <v>132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2"/>
    </row>
    <row r="2" s="3" customFormat="1" ht="15" customHeight="1"/>
    <row r="3" spans="1:53" ht="32.25" customHeight="1">
      <c r="A3" s="90" t="s">
        <v>12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 t="s">
        <v>105</v>
      </c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4"/>
    </row>
    <row r="4" spans="1:53" ht="15" customHeigh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2" t="s">
        <v>106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5"/>
    </row>
    <row r="5" spans="1:53" ht="1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101" t="s">
        <v>14</v>
      </c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6"/>
    </row>
    <row r="6" spans="1:53" s="3" customFormat="1" ht="15" customHeight="1">
      <c r="A6" s="90" t="s">
        <v>15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7" t="s">
        <v>32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ht="15" customHeight="1"/>
    <row r="8" spans="2:52" s="8" customFormat="1" ht="18" customHeight="1">
      <c r="B8" s="102" t="s">
        <v>42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9"/>
      <c r="AU8" s="9"/>
      <c r="AV8" s="9"/>
      <c r="AW8" s="9"/>
      <c r="AX8" s="9"/>
      <c r="AY8" s="9"/>
      <c r="AZ8" s="9"/>
    </row>
    <row r="9" s="8" customFormat="1" ht="7.5" customHeight="1"/>
    <row r="10" spans="2:52" s="8" customFormat="1" ht="24.75" customHeight="1">
      <c r="B10" s="88" t="s">
        <v>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 t="s">
        <v>16</v>
      </c>
      <c r="AA10" s="88"/>
      <c r="AB10" s="88"/>
      <c r="AC10" s="88" t="s">
        <v>17</v>
      </c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</row>
    <row r="11" spans="2:52" s="8" customFormat="1" ht="24.75" customHeigh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 t="s">
        <v>128</v>
      </c>
      <c r="AD11" s="88"/>
      <c r="AE11" s="88"/>
      <c r="AF11" s="88"/>
      <c r="AG11" s="88"/>
      <c r="AH11" s="88"/>
      <c r="AI11" s="88"/>
      <c r="AJ11" s="88"/>
      <c r="AK11" s="88" t="s">
        <v>129</v>
      </c>
      <c r="AL11" s="88"/>
      <c r="AM11" s="88"/>
      <c r="AN11" s="88"/>
      <c r="AO11" s="88"/>
      <c r="AP11" s="88"/>
      <c r="AQ11" s="88"/>
      <c r="AR11" s="88"/>
      <c r="AS11" s="88" t="s">
        <v>130</v>
      </c>
      <c r="AT11" s="88"/>
      <c r="AU11" s="88"/>
      <c r="AV11" s="88"/>
      <c r="AW11" s="88"/>
      <c r="AX11" s="88"/>
      <c r="AY11" s="88"/>
      <c r="AZ11" s="88"/>
    </row>
    <row r="12" spans="2:52" s="8" customFormat="1" ht="24.75" customHeight="1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</row>
    <row r="13" spans="2:53" s="10" customFormat="1" ht="15" customHeight="1">
      <c r="B13" s="103">
        <v>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 t="s">
        <v>18</v>
      </c>
      <c r="AA13" s="103"/>
      <c r="AB13" s="103"/>
      <c r="AC13" s="103" t="s">
        <v>19</v>
      </c>
      <c r="AD13" s="103"/>
      <c r="AE13" s="103"/>
      <c r="AF13" s="103"/>
      <c r="AG13" s="103"/>
      <c r="AH13" s="103"/>
      <c r="AI13" s="103"/>
      <c r="AJ13" s="103"/>
      <c r="AK13" s="103" t="s">
        <v>20</v>
      </c>
      <c r="AL13" s="103"/>
      <c r="AM13" s="103"/>
      <c r="AN13" s="103"/>
      <c r="AO13" s="103"/>
      <c r="AP13" s="103"/>
      <c r="AQ13" s="103"/>
      <c r="AR13" s="103"/>
      <c r="AS13" s="103" t="s">
        <v>21</v>
      </c>
      <c r="AT13" s="103"/>
      <c r="AU13" s="103"/>
      <c r="AV13" s="103"/>
      <c r="AW13" s="103"/>
      <c r="AX13" s="103"/>
      <c r="AY13" s="103"/>
      <c r="AZ13" s="103"/>
      <c r="BA13" s="11"/>
    </row>
    <row r="14" spans="2:52" s="12" customFormat="1" ht="43.5" customHeight="1">
      <c r="B14" s="93" t="s">
        <v>43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4"/>
      <c r="Z14" s="95" t="s">
        <v>22</v>
      </c>
      <c r="AA14" s="96"/>
      <c r="AB14" s="97"/>
      <c r="AC14" s="98">
        <v>10510000</v>
      </c>
      <c r="AD14" s="99"/>
      <c r="AE14" s="99"/>
      <c r="AF14" s="99"/>
      <c r="AG14" s="99"/>
      <c r="AH14" s="99"/>
      <c r="AI14" s="99"/>
      <c r="AJ14" s="100"/>
      <c r="AK14" s="98">
        <v>9867000</v>
      </c>
      <c r="AL14" s="99"/>
      <c r="AM14" s="99"/>
      <c r="AN14" s="99"/>
      <c r="AO14" s="99"/>
      <c r="AP14" s="99"/>
      <c r="AQ14" s="99"/>
      <c r="AR14" s="100"/>
      <c r="AS14" s="98">
        <v>10120000</v>
      </c>
      <c r="AT14" s="99"/>
      <c r="AU14" s="99"/>
      <c r="AV14" s="99"/>
      <c r="AW14" s="99"/>
      <c r="AX14" s="99"/>
      <c r="AY14" s="99"/>
      <c r="AZ14" s="100"/>
    </row>
    <row r="15" spans="2:52" s="12" customFormat="1" ht="33" customHeight="1">
      <c r="B15" s="80" t="s">
        <v>44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1"/>
      <c r="Z15" s="82" t="s">
        <v>23</v>
      </c>
      <c r="AA15" s="83"/>
      <c r="AB15" s="84"/>
      <c r="AC15" s="85">
        <f>'0200 '!O14</f>
        <v>34000</v>
      </c>
      <c r="AD15" s="86"/>
      <c r="AE15" s="86"/>
      <c r="AF15" s="86"/>
      <c r="AG15" s="86"/>
      <c r="AH15" s="86"/>
      <c r="AI15" s="86"/>
      <c r="AJ15" s="87"/>
      <c r="AK15" s="85">
        <f>'0200 '!P14</f>
        <v>68000</v>
      </c>
      <c r="AL15" s="86"/>
      <c r="AM15" s="86"/>
      <c r="AN15" s="86"/>
      <c r="AO15" s="86"/>
      <c r="AP15" s="86"/>
      <c r="AQ15" s="86"/>
      <c r="AR15" s="87"/>
      <c r="AS15" s="85">
        <f>'0200 '!Q14</f>
        <v>68000</v>
      </c>
      <c r="AT15" s="86"/>
      <c r="AU15" s="86"/>
      <c r="AV15" s="86"/>
      <c r="AW15" s="86"/>
      <c r="AX15" s="86"/>
      <c r="AY15" s="86"/>
      <c r="AZ15" s="87"/>
    </row>
    <row r="16" spans="2:52" s="12" customFormat="1" ht="33" customHeight="1">
      <c r="B16" s="80" t="s">
        <v>58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1"/>
      <c r="Z16" s="82" t="s">
        <v>81</v>
      </c>
      <c r="AA16" s="83"/>
      <c r="AB16" s="84"/>
      <c r="AC16" s="85">
        <f>'0210'!M12</f>
        <v>0</v>
      </c>
      <c r="AD16" s="86"/>
      <c r="AE16" s="86"/>
      <c r="AF16" s="86"/>
      <c r="AG16" s="86"/>
      <c r="AH16" s="86"/>
      <c r="AI16" s="86"/>
      <c r="AJ16" s="87"/>
      <c r="AK16" s="85">
        <f>'0210'!N12</f>
        <v>0</v>
      </c>
      <c r="AL16" s="86"/>
      <c r="AM16" s="86"/>
      <c r="AN16" s="86"/>
      <c r="AO16" s="86"/>
      <c r="AP16" s="86"/>
      <c r="AQ16" s="86"/>
      <c r="AR16" s="87"/>
      <c r="AS16" s="85">
        <f>'0210'!O12</f>
        <v>0</v>
      </c>
      <c r="AT16" s="86"/>
      <c r="AU16" s="86"/>
      <c r="AV16" s="86"/>
      <c r="AW16" s="86"/>
      <c r="AX16" s="86"/>
      <c r="AY16" s="86"/>
      <c r="AZ16" s="87"/>
    </row>
    <row r="17" spans="2:52" s="12" customFormat="1" ht="18" customHeight="1">
      <c r="B17" s="80" t="s">
        <v>45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1"/>
      <c r="Z17" s="82" t="s">
        <v>24</v>
      </c>
      <c r="AA17" s="83"/>
      <c r="AB17" s="84"/>
      <c r="AC17" s="85">
        <f>'0300 '!N28</f>
        <v>0</v>
      </c>
      <c r="AD17" s="86"/>
      <c r="AE17" s="86"/>
      <c r="AF17" s="86"/>
      <c r="AG17" s="86"/>
      <c r="AH17" s="86"/>
      <c r="AI17" s="86"/>
      <c r="AJ17" s="87"/>
      <c r="AK17" s="85">
        <f>'0300 '!O28</f>
        <v>0</v>
      </c>
      <c r="AL17" s="86"/>
      <c r="AM17" s="86"/>
      <c r="AN17" s="86"/>
      <c r="AO17" s="86"/>
      <c r="AP17" s="86"/>
      <c r="AQ17" s="86"/>
      <c r="AR17" s="87"/>
      <c r="AS17" s="85">
        <f>'0300 '!P28</f>
        <v>0</v>
      </c>
      <c r="AT17" s="86"/>
      <c r="AU17" s="86"/>
      <c r="AV17" s="86"/>
      <c r="AW17" s="86"/>
      <c r="AX17" s="86"/>
      <c r="AY17" s="86"/>
      <c r="AZ17" s="87"/>
    </row>
    <row r="18" spans="2:52" s="12" customFormat="1" ht="49.5" customHeight="1">
      <c r="B18" s="80" t="s">
        <v>46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1"/>
      <c r="Z18" s="82" t="s">
        <v>33</v>
      </c>
      <c r="AA18" s="83"/>
      <c r="AB18" s="84"/>
      <c r="AC18" s="85">
        <f>'0400 '!I18</f>
        <v>0</v>
      </c>
      <c r="AD18" s="86"/>
      <c r="AE18" s="86"/>
      <c r="AF18" s="86"/>
      <c r="AG18" s="86"/>
      <c r="AH18" s="86"/>
      <c r="AI18" s="86"/>
      <c r="AJ18" s="87"/>
      <c r="AK18" s="85">
        <f>'0400 '!J18</f>
        <v>0</v>
      </c>
      <c r="AL18" s="86"/>
      <c r="AM18" s="86"/>
      <c r="AN18" s="86"/>
      <c r="AO18" s="86"/>
      <c r="AP18" s="86"/>
      <c r="AQ18" s="86"/>
      <c r="AR18" s="87"/>
      <c r="AS18" s="85">
        <f>'0400 '!K18</f>
        <v>0</v>
      </c>
      <c r="AT18" s="86"/>
      <c r="AU18" s="86"/>
      <c r="AV18" s="86"/>
      <c r="AW18" s="86"/>
      <c r="AX18" s="86"/>
      <c r="AY18" s="86"/>
      <c r="AZ18" s="87"/>
    </row>
    <row r="19" spans="2:52" s="12" customFormat="1" ht="18" customHeight="1">
      <c r="B19" s="80" t="s">
        <v>47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1"/>
      <c r="Z19" s="82" t="s">
        <v>34</v>
      </c>
      <c r="AA19" s="83"/>
      <c r="AB19" s="84"/>
      <c r="AC19" s="85">
        <f>'0500 '!C12</f>
        <v>0</v>
      </c>
      <c r="AD19" s="86"/>
      <c r="AE19" s="86"/>
      <c r="AF19" s="86"/>
      <c r="AG19" s="86"/>
      <c r="AH19" s="86"/>
      <c r="AI19" s="86"/>
      <c r="AJ19" s="87"/>
      <c r="AK19" s="85">
        <f>'0500 '!D12</f>
        <v>0</v>
      </c>
      <c r="AL19" s="86"/>
      <c r="AM19" s="86"/>
      <c r="AN19" s="86"/>
      <c r="AO19" s="86"/>
      <c r="AP19" s="86"/>
      <c r="AQ19" s="86"/>
      <c r="AR19" s="87"/>
      <c r="AS19" s="85">
        <f>'0500 '!E12</f>
        <v>0</v>
      </c>
      <c r="AT19" s="86"/>
      <c r="AU19" s="86"/>
      <c r="AV19" s="86"/>
      <c r="AW19" s="86"/>
      <c r="AX19" s="86"/>
      <c r="AY19" s="86"/>
      <c r="AZ19" s="87"/>
    </row>
    <row r="20" spans="2:52" s="12" customFormat="1" ht="18" customHeight="1">
      <c r="B20" s="80" t="s">
        <v>48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1"/>
      <c r="Z20" s="82" t="s">
        <v>35</v>
      </c>
      <c r="AA20" s="83"/>
      <c r="AB20" s="84"/>
      <c r="AC20" s="85">
        <f>'0600 прочие'!C12</f>
        <v>2246000</v>
      </c>
      <c r="AD20" s="86"/>
      <c r="AE20" s="86"/>
      <c r="AF20" s="86"/>
      <c r="AG20" s="86"/>
      <c r="AH20" s="86"/>
      <c r="AI20" s="86"/>
      <c r="AJ20" s="87"/>
      <c r="AK20" s="85">
        <f>'0600 прочие'!D12</f>
        <v>0</v>
      </c>
      <c r="AL20" s="86"/>
      <c r="AM20" s="86"/>
      <c r="AN20" s="86"/>
      <c r="AO20" s="86"/>
      <c r="AP20" s="86"/>
      <c r="AQ20" s="86"/>
      <c r="AR20" s="87"/>
      <c r="AS20" s="85">
        <f>'0600 прочие'!E12</f>
        <v>0</v>
      </c>
      <c r="AT20" s="86"/>
      <c r="AU20" s="86"/>
      <c r="AV20" s="86"/>
      <c r="AW20" s="86"/>
      <c r="AX20" s="86"/>
      <c r="AY20" s="86"/>
      <c r="AZ20" s="87"/>
    </row>
    <row r="21" spans="2:52" s="12" customFormat="1" ht="33" customHeight="1">
      <c r="B21" s="80" t="s">
        <v>49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1"/>
      <c r="Z21" s="82" t="s">
        <v>36</v>
      </c>
      <c r="AA21" s="83"/>
      <c r="AB21" s="84"/>
      <c r="AC21" s="85">
        <f>'0700 '!I19</f>
        <v>0</v>
      </c>
      <c r="AD21" s="86"/>
      <c r="AE21" s="86"/>
      <c r="AF21" s="86"/>
      <c r="AG21" s="86"/>
      <c r="AH21" s="86"/>
      <c r="AI21" s="86"/>
      <c r="AJ21" s="87"/>
      <c r="AK21" s="85">
        <f>'0700 '!J19</f>
        <v>0</v>
      </c>
      <c r="AL21" s="86"/>
      <c r="AM21" s="86"/>
      <c r="AN21" s="86"/>
      <c r="AO21" s="86"/>
      <c r="AP21" s="86"/>
      <c r="AQ21" s="86"/>
      <c r="AR21" s="87"/>
      <c r="AS21" s="85">
        <f>'0700 '!K19</f>
        <v>0</v>
      </c>
      <c r="AT21" s="86"/>
      <c r="AU21" s="86"/>
      <c r="AV21" s="86"/>
      <c r="AW21" s="86"/>
      <c r="AX21" s="86"/>
      <c r="AY21" s="86"/>
      <c r="AZ21" s="87"/>
    </row>
    <row r="22" spans="2:52" s="12" customFormat="1" ht="18" customHeight="1" thickBot="1">
      <c r="B22" s="104" t="s">
        <v>25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6"/>
      <c r="Z22" s="107" t="s">
        <v>26</v>
      </c>
      <c r="AA22" s="108"/>
      <c r="AB22" s="109"/>
      <c r="AC22" s="110">
        <f>SUM(AC14:AJ21)</f>
        <v>12790000</v>
      </c>
      <c r="AD22" s="111"/>
      <c r="AE22" s="111"/>
      <c r="AF22" s="111"/>
      <c r="AG22" s="111"/>
      <c r="AH22" s="111"/>
      <c r="AI22" s="111"/>
      <c r="AJ22" s="112"/>
      <c r="AK22" s="110">
        <f>SUM(AK14:AR21)</f>
        <v>9935000</v>
      </c>
      <c r="AL22" s="111"/>
      <c r="AM22" s="111"/>
      <c r="AN22" s="111"/>
      <c r="AO22" s="111"/>
      <c r="AP22" s="111"/>
      <c r="AQ22" s="111"/>
      <c r="AR22" s="112"/>
      <c r="AS22" s="110">
        <f>SUM(AS14:AZ21)</f>
        <v>10188000</v>
      </c>
      <c r="AT22" s="111"/>
      <c r="AU22" s="111"/>
      <c r="AV22" s="111"/>
      <c r="AW22" s="111"/>
      <c r="AX22" s="111"/>
      <c r="AY22" s="111"/>
      <c r="AZ22" s="112"/>
    </row>
    <row r="23" spans="2:52" s="8" customFormat="1" ht="15" customHeight="1"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53" s="8" customFormat="1" ht="19.5" customHeight="1">
      <c r="A24" s="12"/>
      <c r="B24" s="14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15"/>
      <c r="O24" s="15"/>
      <c r="P24" s="15"/>
      <c r="Q24" s="15"/>
      <c r="R24" s="16"/>
      <c r="S24" s="16"/>
      <c r="T24" s="16"/>
      <c r="U24" s="16"/>
      <c r="V24" s="16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2" s="20" customFormat="1" ht="18" customHeight="1">
      <c r="A25" s="12"/>
      <c r="B25" s="18"/>
      <c r="C25" s="115" t="s">
        <v>11</v>
      </c>
      <c r="D25" s="115"/>
      <c r="E25" s="115"/>
      <c r="F25" s="115"/>
      <c r="G25" s="115"/>
      <c r="H25" s="115"/>
      <c r="I25" s="19"/>
      <c r="J25" s="116" t="s">
        <v>119</v>
      </c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9"/>
      <c r="AA25" s="19"/>
      <c r="AB25" s="116"/>
      <c r="AC25" s="116"/>
      <c r="AD25" s="116"/>
      <c r="AE25" s="116"/>
      <c r="AF25" s="116"/>
      <c r="AG25" s="116"/>
      <c r="AH25" s="116"/>
      <c r="AI25" s="12"/>
      <c r="AJ25" s="12"/>
      <c r="AK25" s="116" t="s">
        <v>120</v>
      </c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</row>
    <row r="26" spans="1:52" s="20" customFormat="1" ht="18" customHeight="1">
      <c r="A26" s="12"/>
      <c r="B26" s="18"/>
      <c r="C26" s="115" t="s">
        <v>30</v>
      </c>
      <c r="D26" s="115"/>
      <c r="E26" s="115"/>
      <c r="F26" s="115"/>
      <c r="G26" s="115"/>
      <c r="H26" s="115"/>
      <c r="I26" s="19"/>
      <c r="J26" s="117" t="s">
        <v>3</v>
      </c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21"/>
      <c r="AA26" s="21"/>
      <c r="AB26" s="117" t="s">
        <v>1</v>
      </c>
      <c r="AC26" s="117"/>
      <c r="AD26" s="117"/>
      <c r="AE26" s="117"/>
      <c r="AF26" s="117"/>
      <c r="AG26" s="117"/>
      <c r="AH26" s="117"/>
      <c r="AI26" s="22"/>
      <c r="AJ26" s="22"/>
      <c r="AK26" s="117" t="s">
        <v>2</v>
      </c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</row>
    <row r="27" spans="1:52" s="20" customFormat="1" ht="18" customHeight="1">
      <c r="A27" s="8"/>
      <c r="B27" s="18"/>
      <c r="C27" s="19"/>
      <c r="D27" s="19"/>
      <c r="E27" s="19"/>
      <c r="F27" s="19"/>
      <c r="G27" s="19"/>
      <c r="H27" s="19"/>
      <c r="I27" s="19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</row>
    <row r="28" spans="2:52" s="20" customFormat="1" ht="18" customHeight="1">
      <c r="B28" s="18"/>
      <c r="C28" s="115" t="s">
        <v>8</v>
      </c>
      <c r="D28" s="115"/>
      <c r="E28" s="115"/>
      <c r="F28" s="115"/>
      <c r="G28" s="115"/>
      <c r="H28" s="115"/>
      <c r="I28" s="19"/>
      <c r="J28" s="113" t="s">
        <v>121</v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21"/>
      <c r="AA28" s="21"/>
      <c r="AB28" s="113" t="s">
        <v>122</v>
      </c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22"/>
      <c r="AP28" s="22"/>
      <c r="AQ28" s="114" t="s">
        <v>123</v>
      </c>
      <c r="AR28" s="114"/>
      <c r="AS28" s="114"/>
      <c r="AT28" s="114"/>
      <c r="AU28" s="114"/>
      <c r="AV28" s="114"/>
      <c r="AW28" s="114"/>
      <c r="AX28" s="114"/>
      <c r="AY28" s="114"/>
      <c r="AZ28" s="114"/>
    </row>
    <row r="29" spans="2:52" s="20" customFormat="1" ht="18" customHeight="1">
      <c r="B29" s="18"/>
      <c r="C29" s="121"/>
      <c r="D29" s="121"/>
      <c r="E29" s="121"/>
      <c r="F29" s="121"/>
      <c r="G29" s="121"/>
      <c r="H29" s="121"/>
      <c r="I29" s="19"/>
      <c r="J29" s="117" t="s">
        <v>3</v>
      </c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21"/>
      <c r="AA29" s="21"/>
      <c r="AB29" s="117" t="s">
        <v>9</v>
      </c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22"/>
      <c r="AP29" s="22"/>
      <c r="AQ29" s="117" t="s">
        <v>10</v>
      </c>
      <c r="AR29" s="117"/>
      <c r="AS29" s="117"/>
      <c r="AT29" s="117"/>
      <c r="AU29" s="117"/>
      <c r="AV29" s="117"/>
      <c r="AW29" s="117"/>
      <c r="AX29" s="117"/>
      <c r="AY29" s="117"/>
      <c r="AZ29" s="117"/>
    </row>
    <row r="30" spans="2:52" s="20" customFormat="1" ht="18" customHeight="1">
      <c r="B30" s="18"/>
      <c r="C30" s="19"/>
      <c r="D30" s="19"/>
      <c r="E30" s="19"/>
      <c r="F30" s="19"/>
      <c r="G30" s="19"/>
      <c r="H30" s="19"/>
      <c r="I30" s="19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19"/>
      <c r="AA30" s="19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12"/>
      <c r="AP30" s="12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2:53" s="20" customFormat="1" ht="18" customHeight="1">
      <c r="B31" s="12"/>
      <c r="C31" s="24" t="s">
        <v>31</v>
      </c>
      <c r="D31" s="118" t="s">
        <v>131</v>
      </c>
      <c r="E31" s="118"/>
      <c r="F31" s="19" t="s">
        <v>31</v>
      </c>
      <c r="G31" s="25"/>
      <c r="H31" s="118" t="s">
        <v>124</v>
      </c>
      <c r="I31" s="118"/>
      <c r="J31" s="118"/>
      <c r="K31" s="118"/>
      <c r="L31" s="118"/>
      <c r="M31" s="118"/>
      <c r="N31" s="26"/>
      <c r="O31" s="27"/>
      <c r="P31" s="28">
        <v>20</v>
      </c>
      <c r="Q31" s="119">
        <v>21</v>
      </c>
      <c r="R31" s="119"/>
      <c r="S31" s="19" t="s">
        <v>0</v>
      </c>
      <c r="T31" s="26"/>
      <c r="U31" s="26"/>
      <c r="V31" s="26"/>
      <c r="W31" s="26"/>
      <c r="X31" s="12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2"/>
      <c r="AW31" s="12"/>
      <c r="AX31" s="12"/>
      <c r="AY31" s="12"/>
      <c r="AZ31" s="12"/>
      <c r="BA31" s="12"/>
    </row>
    <row r="32" spans="1:18" s="12" customFormat="1" ht="18" customHeight="1">
      <c r="A32" s="20"/>
      <c r="D32" s="120"/>
      <c r="E32" s="120"/>
      <c r="H32" s="120"/>
      <c r="I32" s="120"/>
      <c r="J32" s="120"/>
      <c r="K32" s="120"/>
      <c r="L32" s="120"/>
      <c r="M32" s="120"/>
      <c r="Q32" s="120"/>
      <c r="R32" s="120"/>
    </row>
  </sheetData>
  <sheetProtection/>
  <mergeCells count="87">
    <mergeCell ref="AB29:AN29"/>
    <mergeCell ref="J28:Y28"/>
    <mergeCell ref="D32:E32"/>
    <mergeCell ref="H32:M32"/>
    <mergeCell ref="Q32:R32"/>
    <mergeCell ref="C29:H29"/>
    <mergeCell ref="J29:Y29"/>
    <mergeCell ref="AK25:AZ25"/>
    <mergeCell ref="AQ29:AZ29"/>
    <mergeCell ref="D31:E31"/>
    <mergeCell ref="H31:M31"/>
    <mergeCell ref="Q31:R31"/>
    <mergeCell ref="C26:H26"/>
    <mergeCell ref="J26:Y26"/>
    <mergeCell ref="AB26:AH26"/>
    <mergeCell ref="AK26:AZ26"/>
    <mergeCell ref="C28:H28"/>
    <mergeCell ref="B20:Y20"/>
    <mergeCell ref="Z20:AB20"/>
    <mergeCell ref="AC20:AJ20"/>
    <mergeCell ref="AK20:AR20"/>
    <mergeCell ref="AS20:AZ20"/>
    <mergeCell ref="AB28:AN28"/>
    <mergeCell ref="AQ28:AZ28"/>
    <mergeCell ref="C25:H25"/>
    <mergeCell ref="J25:Y25"/>
    <mergeCell ref="AB25:AH25"/>
    <mergeCell ref="B18:Y18"/>
    <mergeCell ref="Z18:AB18"/>
    <mergeCell ref="AC18:AJ18"/>
    <mergeCell ref="AK18:AR18"/>
    <mergeCell ref="AS18:AZ18"/>
    <mergeCell ref="B22:Y22"/>
    <mergeCell ref="Z22:AB22"/>
    <mergeCell ref="AC22:AJ22"/>
    <mergeCell ref="AK22:AR22"/>
    <mergeCell ref="AS22:AZ22"/>
    <mergeCell ref="B15:Y15"/>
    <mergeCell ref="Z15:AB15"/>
    <mergeCell ref="AC15:AJ15"/>
    <mergeCell ref="AK15:AR15"/>
    <mergeCell ref="AS15:AZ15"/>
    <mergeCell ref="B21:Y21"/>
    <mergeCell ref="Z21:AB21"/>
    <mergeCell ref="AC21:AJ21"/>
    <mergeCell ref="AK21:AR21"/>
    <mergeCell ref="AS21:AZ21"/>
    <mergeCell ref="B13:Y13"/>
    <mergeCell ref="Z13:AB13"/>
    <mergeCell ref="AC13:AJ13"/>
    <mergeCell ref="AK13:AR13"/>
    <mergeCell ref="AS13:AZ13"/>
    <mergeCell ref="B19:Y19"/>
    <mergeCell ref="Z19:AB19"/>
    <mergeCell ref="AC19:AJ19"/>
    <mergeCell ref="AK19:AR19"/>
    <mergeCell ref="AS19:AZ19"/>
    <mergeCell ref="A5:K5"/>
    <mergeCell ref="L5:AZ5"/>
    <mergeCell ref="A6:K6"/>
    <mergeCell ref="B8:AS8"/>
    <mergeCell ref="B10:Y12"/>
    <mergeCell ref="B17:Y17"/>
    <mergeCell ref="Z17:AB17"/>
    <mergeCell ref="AC17:AJ17"/>
    <mergeCell ref="AK17:AR17"/>
    <mergeCell ref="AS17:AZ17"/>
    <mergeCell ref="A1:AZ1"/>
    <mergeCell ref="A3:K3"/>
    <mergeCell ref="L3:AZ3"/>
    <mergeCell ref="A4:K4"/>
    <mergeCell ref="L4:AZ4"/>
    <mergeCell ref="B14:Y14"/>
    <mergeCell ref="Z14:AB14"/>
    <mergeCell ref="AC14:AJ14"/>
    <mergeCell ref="AK14:AR14"/>
    <mergeCell ref="AS14:AZ14"/>
    <mergeCell ref="B16:Y16"/>
    <mergeCell ref="Z16:AB16"/>
    <mergeCell ref="AC16:AJ16"/>
    <mergeCell ref="AK16:AR16"/>
    <mergeCell ref="AS16:AZ16"/>
    <mergeCell ref="Z10:AB12"/>
    <mergeCell ref="AC10:AZ10"/>
    <mergeCell ref="AC11:AJ12"/>
    <mergeCell ref="AK11:AR12"/>
    <mergeCell ref="AS11:AZ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1"/>
  <sheetViews>
    <sheetView zoomScalePageLayoutView="0" workbookViewId="0" topLeftCell="A10">
      <selection activeCell="R6" sqref="R6"/>
    </sheetView>
  </sheetViews>
  <sheetFormatPr defaultColWidth="9.00390625" defaultRowHeight="12.75"/>
  <cols>
    <col min="1" max="13" width="3.875" style="0" customWidth="1"/>
    <col min="14" max="14" width="13.00390625" style="0" customWidth="1"/>
    <col min="15" max="20" width="12.75390625" style="0" customWidth="1"/>
    <col min="21" max="23" width="16.375" style="0" customWidth="1"/>
  </cols>
  <sheetData>
    <row r="1" s="126" customFormat="1" ht="12.75"/>
    <row r="2" spans="1:23" ht="15">
      <c r="A2" s="102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29.25" customHeight="1">
      <c r="A3" s="142" t="s">
        <v>50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 t="s">
        <v>38</v>
      </c>
      <c r="O3" s="145" t="s">
        <v>51</v>
      </c>
      <c r="P3" s="146"/>
      <c r="Q3" s="146"/>
      <c r="R3" s="145" t="s">
        <v>52</v>
      </c>
      <c r="S3" s="146"/>
      <c r="T3" s="146"/>
      <c r="U3" s="145" t="s">
        <v>53</v>
      </c>
      <c r="V3" s="146"/>
      <c r="W3" s="147"/>
    </row>
    <row r="4" spans="1:23" ht="78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4"/>
      <c r="O4" s="43" t="s">
        <v>125</v>
      </c>
      <c r="P4" s="43" t="s">
        <v>126</v>
      </c>
      <c r="Q4" s="43" t="s">
        <v>127</v>
      </c>
      <c r="R4" s="43" t="s">
        <v>125</v>
      </c>
      <c r="S4" s="43" t="s">
        <v>126</v>
      </c>
      <c r="T4" s="43" t="s">
        <v>127</v>
      </c>
      <c r="U4" s="43" t="s">
        <v>125</v>
      </c>
      <c r="V4" s="43" t="s">
        <v>126</v>
      </c>
      <c r="W4" s="44" t="s">
        <v>127</v>
      </c>
    </row>
    <row r="5" spans="1:23" ht="15">
      <c r="A5" s="140">
        <v>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45">
        <v>2</v>
      </c>
      <c r="O5" s="46">
        <v>3</v>
      </c>
      <c r="P5" s="46">
        <v>4</v>
      </c>
      <c r="Q5" s="46">
        <v>5</v>
      </c>
      <c r="R5" s="46">
        <v>6</v>
      </c>
      <c r="S5" s="46">
        <v>7</v>
      </c>
      <c r="T5" s="46">
        <v>8</v>
      </c>
      <c r="U5" s="46">
        <v>9</v>
      </c>
      <c r="V5" s="46">
        <v>10</v>
      </c>
      <c r="W5" s="47">
        <v>11</v>
      </c>
    </row>
    <row r="6" spans="1:23" ht="61.5" customHeight="1">
      <c r="A6" s="138" t="s">
        <v>107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48" t="s">
        <v>5</v>
      </c>
      <c r="O6" s="49">
        <v>8181.33</v>
      </c>
      <c r="P6" s="49">
        <v>4878.91</v>
      </c>
      <c r="Q6" s="49">
        <v>4705.23</v>
      </c>
      <c r="R6" s="50">
        <v>840</v>
      </c>
      <c r="S6" s="50">
        <v>1280</v>
      </c>
      <c r="T6" s="50">
        <v>1340</v>
      </c>
      <c r="U6" s="51">
        <f aca="true" t="shared" si="0" ref="U6:U18">O6*R6</f>
        <v>6872317.2</v>
      </c>
      <c r="V6" s="51">
        <f aca="true" t="shared" si="1" ref="V6:V18">P6*S6</f>
        <v>6245004.8</v>
      </c>
      <c r="W6" s="51">
        <f aca="true" t="shared" si="2" ref="W6:W18">Q6*T6</f>
        <v>6305008.199999999</v>
      </c>
    </row>
    <row r="7" spans="1:23" ht="45" customHeight="1">
      <c r="A7" s="136" t="s">
        <v>108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48" t="s">
        <v>6</v>
      </c>
      <c r="O7" s="49">
        <v>327.87</v>
      </c>
      <c r="P7" s="49">
        <v>169.94</v>
      </c>
      <c r="Q7" s="49">
        <v>177.62</v>
      </c>
      <c r="R7" s="50">
        <v>4575</v>
      </c>
      <c r="S7" s="50">
        <v>8827</v>
      </c>
      <c r="T7" s="50">
        <v>9267</v>
      </c>
      <c r="U7" s="51">
        <f t="shared" si="0"/>
        <v>1500005.25</v>
      </c>
      <c r="V7" s="51">
        <f t="shared" si="1"/>
        <v>1500060.38</v>
      </c>
      <c r="W7" s="51">
        <f t="shared" si="2"/>
        <v>1646004.54</v>
      </c>
    </row>
    <row r="8" spans="1:23" ht="44.25" customHeight="1">
      <c r="A8" s="132" t="s">
        <v>109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48" t="s">
        <v>40</v>
      </c>
      <c r="O8" s="49">
        <v>48130</v>
      </c>
      <c r="P8" s="49">
        <v>47773</v>
      </c>
      <c r="Q8" s="49">
        <v>48842</v>
      </c>
      <c r="R8" s="50">
        <v>44</v>
      </c>
      <c r="S8" s="50">
        <v>44</v>
      </c>
      <c r="T8" s="50">
        <v>44</v>
      </c>
      <c r="U8" s="51">
        <f t="shared" si="0"/>
        <v>2117720</v>
      </c>
      <c r="V8" s="51">
        <f t="shared" si="1"/>
        <v>2102012</v>
      </c>
      <c r="W8" s="51">
        <f t="shared" si="2"/>
        <v>2149048</v>
      </c>
    </row>
    <row r="9" spans="1:23" ht="1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48" t="s">
        <v>62</v>
      </c>
      <c r="O9" s="49"/>
      <c r="P9" s="49"/>
      <c r="Q9" s="49"/>
      <c r="R9" s="50"/>
      <c r="S9" s="50"/>
      <c r="T9" s="50"/>
      <c r="U9" s="51">
        <f t="shared" si="0"/>
        <v>0</v>
      </c>
      <c r="V9" s="51">
        <f t="shared" si="1"/>
        <v>0</v>
      </c>
      <c r="W9" s="51">
        <f t="shared" si="2"/>
        <v>0</v>
      </c>
    </row>
    <row r="10" spans="1:23" ht="15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48" t="s">
        <v>63</v>
      </c>
      <c r="O10" s="49"/>
      <c r="P10" s="49"/>
      <c r="Q10" s="49"/>
      <c r="R10" s="50"/>
      <c r="S10" s="50"/>
      <c r="T10" s="50"/>
      <c r="U10" s="51">
        <f t="shared" si="0"/>
        <v>0</v>
      </c>
      <c r="V10" s="51">
        <f t="shared" si="1"/>
        <v>0</v>
      </c>
      <c r="W10" s="51">
        <f t="shared" si="2"/>
        <v>0</v>
      </c>
    </row>
    <row r="11" spans="1:23" ht="1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48" t="s">
        <v>64</v>
      </c>
      <c r="O11" s="49"/>
      <c r="P11" s="49"/>
      <c r="Q11" s="49"/>
      <c r="R11" s="50"/>
      <c r="S11" s="50"/>
      <c r="T11" s="50"/>
      <c r="U11" s="51">
        <f t="shared" si="0"/>
        <v>0</v>
      </c>
      <c r="V11" s="51">
        <f t="shared" si="1"/>
        <v>0</v>
      </c>
      <c r="W11" s="51">
        <f t="shared" si="2"/>
        <v>0</v>
      </c>
    </row>
    <row r="12" spans="1:23" ht="15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48" t="s">
        <v>65</v>
      </c>
      <c r="O12" s="49"/>
      <c r="P12" s="49"/>
      <c r="Q12" s="49"/>
      <c r="R12" s="50"/>
      <c r="S12" s="50"/>
      <c r="T12" s="50"/>
      <c r="U12" s="51">
        <f t="shared" si="0"/>
        <v>0</v>
      </c>
      <c r="V12" s="51">
        <f t="shared" si="1"/>
        <v>0</v>
      </c>
      <c r="W12" s="51">
        <f t="shared" si="2"/>
        <v>0</v>
      </c>
    </row>
    <row r="13" spans="1:23" ht="1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/>
      <c r="N13" s="48" t="s">
        <v>66</v>
      </c>
      <c r="O13" s="49"/>
      <c r="P13" s="49"/>
      <c r="Q13" s="49"/>
      <c r="R13" s="50"/>
      <c r="S13" s="50"/>
      <c r="T13" s="50"/>
      <c r="U13" s="51">
        <f t="shared" si="0"/>
        <v>0</v>
      </c>
      <c r="V13" s="51">
        <f t="shared" si="1"/>
        <v>0</v>
      </c>
      <c r="W13" s="51">
        <f t="shared" si="2"/>
        <v>0</v>
      </c>
    </row>
    <row r="14" spans="1:23" ht="15">
      <c r="A14" s="128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48" t="s">
        <v>67</v>
      </c>
      <c r="O14" s="49"/>
      <c r="P14" s="49"/>
      <c r="Q14" s="49"/>
      <c r="R14" s="50"/>
      <c r="S14" s="50"/>
      <c r="T14" s="50"/>
      <c r="U14" s="51">
        <f t="shared" si="0"/>
        <v>0</v>
      </c>
      <c r="V14" s="51">
        <f t="shared" si="1"/>
        <v>0</v>
      </c>
      <c r="W14" s="51">
        <f t="shared" si="2"/>
        <v>0</v>
      </c>
    </row>
    <row r="15" spans="1:23" ht="1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  <c r="N15" s="48" t="s">
        <v>68</v>
      </c>
      <c r="O15" s="49"/>
      <c r="P15" s="49"/>
      <c r="Q15" s="49"/>
      <c r="R15" s="50"/>
      <c r="S15" s="50"/>
      <c r="T15" s="50"/>
      <c r="U15" s="51">
        <f t="shared" si="0"/>
        <v>0</v>
      </c>
      <c r="V15" s="51">
        <f t="shared" si="1"/>
        <v>0</v>
      </c>
      <c r="W15" s="51">
        <f t="shared" si="2"/>
        <v>0</v>
      </c>
    </row>
    <row r="16" spans="1:23" ht="1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48" t="s">
        <v>69</v>
      </c>
      <c r="O16" s="49"/>
      <c r="P16" s="49"/>
      <c r="Q16" s="49"/>
      <c r="R16" s="50"/>
      <c r="S16" s="50"/>
      <c r="T16" s="50"/>
      <c r="U16" s="51">
        <f t="shared" si="0"/>
        <v>0</v>
      </c>
      <c r="V16" s="51">
        <f t="shared" si="1"/>
        <v>0</v>
      </c>
      <c r="W16" s="51">
        <f t="shared" si="2"/>
        <v>0</v>
      </c>
    </row>
    <row r="17" spans="1:23" ht="1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1"/>
      <c r="N17" s="48" t="s">
        <v>70</v>
      </c>
      <c r="O17" s="49"/>
      <c r="P17" s="49"/>
      <c r="Q17" s="49"/>
      <c r="R17" s="50"/>
      <c r="S17" s="50"/>
      <c r="T17" s="50"/>
      <c r="U17" s="51">
        <f t="shared" si="0"/>
        <v>0</v>
      </c>
      <c r="V17" s="51">
        <f t="shared" si="1"/>
        <v>0</v>
      </c>
      <c r="W17" s="51">
        <f t="shared" si="2"/>
        <v>0</v>
      </c>
    </row>
    <row r="18" spans="1:23" ht="1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1"/>
      <c r="N18" s="48" t="s">
        <v>71</v>
      </c>
      <c r="O18" s="50"/>
      <c r="P18" s="50"/>
      <c r="Q18" s="50"/>
      <c r="R18" s="50"/>
      <c r="S18" s="50"/>
      <c r="T18" s="50"/>
      <c r="U18" s="51">
        <f t="shared" si="0"/>
        <v>0</v>
      </c>
      <c r="V18" s="51">
        <f t="shared" si="1"/>
        <v>0</v>
      </c>
      <c r="W18" s="51">
        <f t="shared" si="2"/>
        <v>0</v>
      </c>
    </row>
    <row r="19" spans="1:23" ht="15.75" thickBot="1">
      <c r="A19" s="134" t="s">
        <v>29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40">
        <v>9000</v>
      </c>
      <c r="O19" s="41" t="s">
        <v>7</v>
      </c>
      <c r="P19" s="41" t="s">
        <v>7</v>
      </c>
      <c r="Q19" s="41" t="s">
        <v>7</v>
      </c>
      <c r="R19" s="41" t="s">
        <v>7</v>
      </c>
      <c r="S19" s="41" t="s">
        <v>7</v>
      </c>
      <c r="T19" s="41" t="s">
        <v>7</v>
      </c>
      <c r="U19" s="42">
        <f>SUM(U6:U18)</f>
        <v>10490042.45</v>
      </c>
      <c r="V19" s="42">
        <f>SUM(V6:V18)</f>
        <v>9847077.18</v>
      </c>
      <c r="W19" s="42">
        <f>SUM(W6:W18)</f>
        <v>10100060.739999998</v>
      </c>
    </row>
    <row r="22" spans="1:23" ht="14.25">
      <c r="A22" s="127" t="s">
        <v>95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</row>
    <row r="23" spans="1:23" ht="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4.25">
      <c r="A24" s="123" t="s">
        <v>54</v>
      </c>
      <c r="B24" s="123"/>
      <c r="C24" s="123"/>
      <c r="D24" s="123"/>
      <c r="E24" s="123"/>
      <c r="F24" s="123" t="s">
        <v>55</v>
      </c>
      <c r="G24" s="123"/>
      <c r="H24" s="123"/>
      <c r="I24" s="123"/>
      <c r="J24" s="123"/>
      <c r="K24" s="123"/>
      <c r="L24" s="123"/>
      <c r="M24" s="123"/>
      <c r="N24" s="123" t="s">
        <v>56</v>
      </c>
      <c r="O24" s="123"/>
      <c r="P24" s="123"/>
      <c r="Q24" s="123"/>
      <c r="R24" s="123"/>
      <c r="S24" s="64"/>
      <c r="T24" s="64"/>
      <c r="U24" s="64"/>
      <c r="V24" s="64"/>
      <c r="W24" s="64"/>
    </row>
    <row r="25" spans="1:23" ht="14.25">
      <c r="A25" s="124">
        <v>1</v>
      </c>
      <c r="B25" s="124"/>
      <c r="C25" s="124"/>
      <c r="D25" s="124"/>
      <c r="E25" s="124"/>
      <c r="F25" s="124">
        <v>2</v>
      </c>
      <c r="G25" s="124"/>
      <c r="H25" s="124"/>
      <c r="I25" s="124"/>
      <c r="J25" s="124"/>
      <c r="K25" s="124"/>
      <c r="L25" s="124"/>
      <c r="M25" s="124"/>
      <c r="N25" s="124">
        <v>3</v>
      </c>
      <c r="O25" s="124"/>
      <c r="P25" s="124"/>
      <c r="Q25" s="124"/>
      <c r="R25" s="124"/>
      <c r="S25" s="65"/>
      <c r="T25" s="65"/>
      <c r="U25" s="65"/>
      <c r="V25" s="65"/>
      <c r="W25" s="65"/>
    </row>
    <row r="26" spans="1:23" ht="87" customHeight="1">
      <c r="A26" s="125" t="s">
        <v>110</v>
      </c>
      <c r="B26" s="125"/>
      <c r="C26" s="125"/>
      <c r="D26" s="125"/>
      <c r="E26" s="125"/>
      <c r="F26" s="125" t="s">
        <v>133</v>
      </c>
      <c r="G26" s="125"/>
      <c r="H26" s="125"/>
      <c r="I26" s="125"/>
      <c r="J26" s="125"/>
      <c r="K26" s="125"/>
      <c r="L26" s="125"/>
      <c r="M26" s="125"/>
      <c r="N26" s="122" t="s">
        <v>134</v>
      </c>
      <c r="O26" s="122"/>
      <c r="P26" s="122"/>
      <c r="Q26" s="122"/>
      <c r="R26" s="122"/>
      <c r="S26" s="63"/>
      <c r="T26" s="63"/>
      <c r="U26" s="63"/>
      <c r="V26" s="63"/>
      <c r="W26" s="63"/>
    </row>
    <row r="27" spans="1:23" ht="15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2"/>
      <c r="O27" s="122"/>
      <c r="P27" s="122"/>
      <c r="Q27" s="122"/>
      <c r="R27" s="122"/>
      <c r="S27" s="63"/>
      <c r="T27" s="63"/>
      <c r="U27" s="63"/>
      <c r="V27" s="63"/>
      <c r="W27" s="63"/>
    </row>
    <row r="28" spans="1:23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2"/>
      <c r="O28" s="122"/>
      <c r="P28" s="122"/>
      <c r="Q28" s="122"/>
      <c r="R28" s="122"/>
      <c r="S28" s="63"/>
      <c r="T28" s="63"/>
      <c r="U28" s="63"/>
      <c r="V28" s="63"/>
      <c r="W28" s="63"/>
    </row>
    <row r="29" spans="1:23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2"/>
      <c r="O29" s="122"/>
      <c r="P29" s="122"/>
      <c r="Q29" s="122"/>
      <c r="R29" s="122"/>
      <c r="S29" s="63"/>
      <c r="T29" s="63"/>
      <c r="U29" s="63"/>
      <c r="V29" s="63"/>
      <c r="W29" s="63"/>
    </row>
    <row r="30" spans="1:23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2"/>
      <c r="O30" s="122"/>
      <c r="P30" s="122"/>
      <c r="Q30" s="122"/>
      <c r="R30" s="122"/>
      <c r="S30" s="63"/>
      <c r="T30" s="63"/>
      <c r="U30" s="63"/>
      <c r="V30" s="63"/>
      <c r="W30" s="63"/>
    </row>
    <row r="31" spans="1:23" ht="1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2"/>
      <c r="O31" s="122"/>
      <c r="P31" s="122"/>
      <c r="Q31" s="122"/>
      <c r="R31" s="122"/>
      <c r="S31" s="63"/>
      <c r="T31" s="63"/>
      <c r="U31" s="63"/>
      <c r="V31" s="63"/>
      <c r="W31" s="63"/>
    </row>
    <row r="32" spans="1:23" ht="15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2"/>
      <c r="O32" s="122"/>
      <c r="P32" s="122"/>
      <c r="Q32" s="122"/>
      <c r="R32" s="122"/>
      <c r="S32" s="63"/>
      <c r="T32" s="63"/>
      <c r="U32" s="63"/>
      <c r="V32" s="63"/>
      <c r="W32" s="63"/>
    </row>
    <row r="33" spans="1:23" ht="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2"/>
      <c r="O33" s="122"/>
      <c r="P33" s="122"/>
      <c r="Q33" s="122"/>
      <c r="R33" s="122"/>
      <c r="S33" s="63"/>
      <c r="T33" s="63"/>
      <c r="U33" s="63"/>
      <c r="V33" s="63"/>
      <c r="W33" s="63"/>
    </row>
    <row r="34" spans="1:23" ht="15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2"/>
      <c r="O34" s="122"/>
      <c r="P34" s="122"/>
      <c r="Q34" s="122"/>
      <c r="R34" s="122"/>
      <c r="S34" s="63"/>
      <c r="T34" s="63"/>
      <c r="U34" s="63"/>
      <c r="V34" s="63"/>
      <c r="W34" s="63"/>
    </row>
    <row r="35" spans="1:23" ht="1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2"/>
      <c r="O35" s="122"/>
      <c r="P35" s="122"/>
      <c r="Q35" s="122"/>
      <c r="R35" s="122"/>
      <c r="S35" s="63"/>
      <c r="T35" s="63"/>
      <c r="U35" s="63"/>
      <c r="V35" s="63"/>
      <c r="W35" s="63"/>
    </row>
    <row r="36" spans="1:2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2"/>
      <c r="O36" s="122"/>
      <c r="P36" s="122"/>
      <c r="Q36" s="122"/>
      <c r="R36" s="122"/>
      <c r="S36" s="63"/>
      <c r="T36" s="63"/>
      <c r="U36" s="63"/>
      <c r="V36" s="63"/>
      <c r="W36" s="63"/>
    </row>
    <row r="37" spans="1:23" ht="15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2"/>
      <c r="O37" s="122"/>
      <c r="P37" s="122"/>
      <c r="Q37" s="122"/>
      <c r="R37" s="122"/>
      <c r="S37" s="63"/>
      <c r="T37" s="63"/>
      <c r="U37" s="63"/>
      <c r="V37" s="63"/>
      <c r="W37" s="63"/>
    </row>
    <row r="38" spans="1:23" ht="15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2"/>
      <c r="O38" s="122"/>
      <c r="P38" s="122"/>
      <c r="Q38" s="122"/>
      <c r="R38" s="122"/>
      <c r="S38" s="63"/>
      <c r="T38" s="63"/>
      <c r="U38" s="63"/>
      <c r="V38" s="63"/>
      <c r="W38" s="63"/>
    </row>
    <row r="39" spans="1:23" ht="1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2"/>
      <c r="O39" s="122"/>
      <c r="P39" s="122"/>
      <c r="Q39" s="122"/>
      <c r="R39" s="122"/>
      <c r="S39" s="63"/>
      <c r="T39" s="63"/>
      <c r="U39" s="63"/>
      <c r="V39" s="63"/>
      <c r="W39" s="63"/>
    </row>
    <row r="40" spans="1:23" ht="1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2"/>
      <c r="O40" s="122"/>
      <c r="P40" s="122"/>
      <c r="Q40" s="122"/>
      <c r="R40" s="122"/>
      <c r="S40" s="63"/>
      <c r="T40" s="63"/>
      <c r="U40" s="63"/>
      <c r="V40" s="63"/>
      <c r="W40" s="63"/>
    </row>
    <row r="41" spans="1:23" ht="1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2"/>
      <c r="O41" s="122"/>
      <c r="P41" s="122"/>
      <c r="Q41" s="122"/>
      <c r="R41" s="122"/>
      <c r="S41" s="63"/>
      <c r="T41" s="63"/>
      <c r="U41" s="63"/>
      <c r="V41" s="63"/>
      <c r="W41" s="63"/>
    </row>
  </sheetData>
  <sheetProtection/>
  <mergeCells count="77">
    <mergeCell ref="A7:M7"/>
    <mergeCell ref="A6:M6"/>
    <mergeCell ref="A5:M5"/>
    <mergeCell ref="A2:W2"/>
    <mergeCell ref="A3:M4"/>
    <mergeCell ref="N3:N4"/>
    <mergeCell ref="O3:Q3"/>
    <mergeCell ref="R3:T3"/>
    <mergeCell ref="U3:W3"/>
    <mergeCell ref="A8:M8"/>
    <mergeCell ref="A9:M9"/>
    <mergeCell ref="A19:M19"/>
    <mergeCell ref="A18:M18"/>
    <mergeCell ref="A16:M16"/>
    <mergeCell ref="A17:M17"/>
    <mergeCell ref="A1:IV1"/>
    <mergeCell ref="A22:W22"/>
    <mergeCell ref="A24:E24"/>
    <mergeCell ref="F24:M24"/>
    <mergeCell ref="A10:M10"/>
    <mergeCell ref="A11:M11"/>
    <mergeCell ref="A12:M12"/>
    <mergeCell ref="A13:M13"/>
    <mergeCell ref="A14:M14"/>
    <mergeCell ref="A15:M15"/>
    <mergeCell ref="A28:E28"/>
    <mergeCell ref="F28:M28"/>
    <mergeCell ref="A27:E27"/>
    <mergeCell ref="F27:M27"/>
    <mergeCell ref="A25:E25"/>
    <mergeCell ref="F25:M25"/>
    <mergeCell ref="A26:E26"/>
    <mergeCell ref="F26:M26"/>
    <mergeCell ref="A31:E31"/>
    <mergeCell ref="F31:M31"/>
    <mergeCell ref="A32:E32"/>
    <mergeCell ref="F32:M32"/>
    <mergeCell ref="A29:E29"/>
    <mergeCell ref="F29:M29"/>
    <mergeCell ref="A30:E30"/>
    <mergeCell ref="F30:M30"/>
    <mergeCell ref="A33:E33"/>
    <mergeCell ref="F33:M33"/>
    <mergeCell ref="A34:E34"/>
    <mergeCell ref="F34:M34"/>
    <mergeCell ref="N33:R33"/>
    <mergeCell ref="N34:R34"/>
    <mergeCell ref="A38:E38"/>
    <mergeCell ref="F38:M38"/>
    <mergeCell ref="N37:R37"/>
    <mergeCell ref="N38:R38"/>
    <mergeCell ref="A35:E35"/>
    <mergeCell ref="F35:M35"/>
    <mergeCell ref="A36:E36"/>
    <mergeCell ref="F36:M36"/>
    <mergeCell ref="N35:R35"/>
    <mergeCell ref="N36:R36"/>
    <mergeCell ref="N31:R31"/>
    <mergeCell ref="N32:R32"/>
    <mergeCell ref="A39:E39"/>
    <mergeCell ref="F39:M39"/>
    <mergeCell ref="A40:E40"/>
    <mergeCell ref="F40:M40"/>
    <mergeCell ref="N39:R39"/>
    <mergeCell ref="N40:R40"/>
    <mergeCell ref="A37:E37"/>
    <mergeCell ref="F37:M37"/>
    <mergeCell ref="N41:R41"/>
    <mergeCell ref="N24:R24"/>
    <mergeCell ref="N25:R25"/>
    <mergeCell ref="A41:E41"/>
    <mergeCell ref="F41:M41"/>
    <mergeCell ref="N26:R26"/>
    <mergeCell ref="N27:R27"/>
    <mergeCell ref="N28:R28"/>
    <mergeCell ref="N29:R29"/>
    <mergeCell ref="N30:R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F1">
      <selection activeCell="P18" sqref="P18"/>
    </sheetView>
  </sheetViews>
  <sheetFormatPr defaultColWidth="9.00390625" defaultRowHeight="12.75"/>
  <cols>
    <col min="8" max="17" width="16.125" style="0" customWidth="1"/>
  </cols>
  <sheetData>
    <row r="1" spans="1:17" ht="15">
      <c r="A1" s="102" t="s">
        <v>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33" customHeight="1">
      <c r="A3" s="158" t="s">
        <v>50</v>
      </c>
      <c r="B3" s="158"/>
      <c r="C3" s="158"/>
      <c r="D3" s="158"/>
      <c r="E3" s="158"/>
      <c r="F3" s="158"/>
      <c r="G3" s="158"/>
      <c r="H3" s="158" t="s">
        <v>38</v>
      </c>
      <c r="I3" s="158" t="s">
        <v>51</v>
      </c>
      <c r="J3" s="158"/>
      <c r="K3" s="158"/>
      <c r="L3" s="158" t="s">
        <v>52</v>
      </c>
      <c r="M3" s="158"/>
      <c r="N3" s="158"/>
      <c r="O3" s="158" t="s">
        <v>53</v>
      </c>
      <c r="P3" s="158"/>
      <c r="Q3" s="158"/>
    </row>
    <row r="4" spans="1:17" ht="66.75" customHeight="1">
      <c r="A4" s="158"/>
      <c r="B4" s="158"/>
      <c r="C4" s="158"/>
      <c r="D4" s="158"/>
      <c r="E4" s="158"/>
      <c r="F4" s="158"/>
      <c r="G4" s="158"/>
      <c r="H4" s="158"/>
      <c r="I4" s="53" t="s">
        <v>125</v>
      </c>
      <c r="J4" s="53" t="s">
        <v>126</v>
      </c>
      <c r="K4" s="53" t="s">
        <v>127</v>
      </c>
      <c r="L4" s="53" t="s">
        <v>125</v>
      </c>
      <c r="M4" s="53" t="s">
        <v>126</v>
      </c>
      <c r="N4" s="53" t="s">
        <v>127</v>
      </c>
      <c r="O4" s="53" t="s">
        <v>125</v>
      </c>
      <c r="P4" s="53" t="s">
        <v>126</v>
      </c>
      <c r="Q4" s="53" t="s">
        <v>127</v>
      </c>
    </row>
    <row r="5" spans="1:17" ht="15">
      <c r="A5" s="140">
        <v>1</v>
      </c>
      <c r="B5" s="140"/>
      <c r="C5" s="140"/>
      <c r="D5" s="140"/>
      <c r="E5" s="140"/>
      <c r="F5" s="140"/>
      <c r="G5" s="140"/>
      <c r="H5" s="54">
        <v>2</v>
      </c>
      <c r="I5" s="55">
        <v>3</v>
      </c>
      <c r="J5" s="55">
        <v>4</v>
      </c>
      <c r="K5" s="55">
        <v>5</v>
      </c>
      <c r="L5" s="55">
        <v>6</v>
      </c>
      <c r="M5" s="55">
        <v>7</v>
      </c>
      <c r="N5" s="55">
        <v>8</v>
      </c>
      <c r="O5" s="55">
        <v>9</v>
      </c>
      <c r="P5" s="55">
        <v>10</v>
      </c>
      <c r="Q5" s="55">
        <v>11</v>
      </c>
    </row>
    <row r="6" spans="1:17" ht="15">
      <c r="A6" s="154" t="s">
        <v>111</v>
      </c>
      <c r="B6" s="154"/>
      <c r="C6" s="154"/>
      <c r="D6" s="154"/>
      <c r="E6" s="154"/>
      <c r="F6" s="154"/>
      <c r="G6" s="154"/>
      <c r="H6" s="48" t="s">
        <v>5</v>
      </c>
      <c r="I6" s="49">
        <v>30</v>
      </c>
      <c r="J6" s="49">
        <v>30</v>
      </c>
      <c r="K6" s="49">
        <v>30</v>
      </c>
      <c r="L6" s="49">
        <v>250</v>
      </c>
      <c r="M6" s="49">
        <v>510</v>
      </c>
      <c r="N6" s="49">
        <v>510</v>
      </c>
      <c r="O6" s="61">
        <f aca="true" t="shared" si="0" ref="O6:Q13">I6*L6</f>
        <v>7500</v>
      </c>
      <c r="P6" s="61">
        <f t="shared" si="0"/>
        <v>15300</v>
      </c>
      <c r="Q6" s="62">
        <f t="shared" si="0"/>
        <v>15300</v>
      </c>
    </row>
    <row r="7" spans="1:17" ht="27" customHeight="1">
      <c r="A7" s="138" t="s">
        <v>112</v>
      </c>
      <c r="B7" s="139"/>
      <c r="C7" s="139"/>
      <c r="D7" s="139"/>
      <c r="E7" s="139"/>
      <c r="F7" s="139"/>
      <c r="G7" s="153"/>
      <c r="H7" s="48" t="s">
        <v>6</v>
      </c>
      <c r="I7" s="49">
        <v>20</v>
      </c>
      <c r="J7" s="49">
        <v>20</v>
      </c>
      <c r="K7" s="49">
        <v>20</v>
      </c>
      <c r="L7" s="49">
        <v>570</v>
      </c>
      <c r="M7" s="49">
        <v>1115</v>
      </c>
      <c r="N7" s="49">
        <v>1115</v>
      </c>
      <c r="O7" s="61">
        <f t="shared" si="0"/>
        <v>11400</v>
      </c>
      <c r="P7" s="61">
        <f t="shared" si="0"/>
        <v>22300</v>
      </c>
      <c r="Q7" s="62">
        <f t="shared" si="0"/>
        <v>22300</v>
      </c>
    </row>
    <row r="8" spans="1:17" ht="15">
      <c r="A8" s="154" t="s">
        <v>113</v>
      </c>
      <c r="B8" s="154"/>
      <c r="C8" s="154"/>
      <c r="D8" s="154"/>
      <c r="E8" s="154"/>
      <c r="F8" s="154"/>
      <c r="G8" s="154"/>
      <c r="H8" s="48" t="s">
        <v>40</v>
      </c>
      <c r="I8" s="49">
        <v>10</v>
      </c>
      <c r="J8" s="49">
        <v>10</v>
      </c>
      <c r="K8" s="49">
        <v>10</v>
      </c>
      <c r="L8" s="49">
        <v>1060</v>
      </c>
      <c r="M8" s="49">
        <v>2040</v>
      </c>
      <c r="N8" s="49">
        <v>2040</v>
      </c>
      <c r="O8" s="61">
        <f t="shared" si="0"/>
        <v>10600</v>
      </c>
      <c r="P8" s="61">
        <f t="shared" si="0"/>
        <v>20400</v>
      </c>
      <c r="Q8" s="62">
        <f t="shared" si="0"/>
        <v>20400</v>
      </c>
    </row>
    <row r="9" spans="1:17" ht="15">
      <c r="A9" s="154" t="s">
        <v>114</v>
      </c>
      <c r="B9" s="154"/>
      <c r="C9" s="154"/>
      <c r="D9" s="154"/>
      <c r="E9" s="154"/>
      <c r="F9" s="154"/>
      <c r="G9" s="154"/>
      <c r="H9" s="48" t="s">
        <v>62</v>
      </c>
      <c r="I9" s="49">
        <v>50</v>
      </c>
      <c r="J9" s="49">
        <v>50</v>
      </c>
      <c r="K9" s="49">
        <v>50</v>
      </c>
      <c r="L9" s="49">
        <v>90</v>
      </c>
      <c r="M9" s="49">
        <v>200</v>
      </c>
      <c r="N9" s="49">
        <v>200</v>
      </c>
      <c r="O9" s="61">
        <f t="shared" si="0"/>
        <v>4500</v>
      </c>
      <c r="P9" s="61">
        <f t="shared" si="0"/>
        <v>10000</v>
      </c>
      <c r="Q9" s="62">
        <f t="shared" si="0"/>
        <v>10000</v>
      </c>
    </row>
    <row r="10" spans="1:17" ht="15">
      <c r="A10" s="138"/>
      <c r="B10" s="139"/>
      <c r="C10" s="139"/>
      <c r="D10" s="139"/>
      <c r="E10" s="139"/>
      <c r="F10" s="139"/>
      <c r="G10" s="153"/>
      <c r="H10" s="48" t="s">
        <v>63</v>
      </c>
      <c r="I10" s="49"/>
      <c r="J10" s="49"/>
      <c r="K10" s="49"/>
      <c r="L10" s="49"/>
      <c r="M10" s="49"/>
      <c r="N10" s="49"/>
      <c r="O10" s="61">
        <f t="shared" si="0"/>
        <v>0</v>
      </c>
      <c r="P10" s="61">
        <f t="shared" si="0"/>
        <v>0</v>
      </c>
      <c r="Q10" s="62">
        <f t="shared" si="0"/>
        <v>0</v>
      </c>
    </row>
    <row r="11" spans="1:17" ht="15">
      <c r="A11" s="154"/>
      <c r="B11" s="154"/>
      <c r="C11" s="154"/>
      <c r="D11" s="154"/>
      <c r="E11" s="154"/>
      <c r="F11" s="154"/>
      <c r="G11" s="154"/>
      <c r="H11" s="48" t="s">
        <v>64</v>
      </c>
      <c r="I11" s="49"/>
      <c r="J11" s="49"/>
      <c r="K11" s="49"/>
      <c r="L11" s="49"/>
      <c r="M11" s="49"/>
      <c r="N11" s="49"/>
      <c r="O11" s="61">
        <f t="shared" si="0"/>
        <v>0</v>
      </c>
      <c r="P11" s="61">
        <f t="shared" si="0"/>
        <v>0</v>
      </c>
      <c r="Q11" s="62">
        <f t="shared" si="0"/>
        <v>0</v>
      </c>
    </row>
    <row r="12" spans="1:17" ht="15">
      <c r="A12" s="138"/>
      <c r="B12" s="139"/>
      <c r="C12" s="139"/>
      <c r="D12" s="139"/>
      <c r="E12" s="139"/>
      <c r="F12" s="139"/>
      <c r="G12" s="153"/>
      <c r="H12" s="48" t="s">
        <v>65</v>
      </c>
      <c r="I12" s="49"/>
      <c r="J12" s="49"/>
      <c r="K12" s="49"/>
      <c r="L12" s="49"/>
      <c r="M12" s="49"/>
      <c r="N12" s="49"/>
      <c r="O12" s="61">
        <f t="shared" si="0"/>
        <v>0</v>
      </c>
      <c r="P12" s="61">
        <f t="shared" si="0"/>
        <v>0</v>
      </c>
      <c r="Q12" s="62">
        <f t="shared" si="0"/>
        <v>0</v>
      </c>
    </row>
    <row r="13" spans="1:17" ht="15">
      <c r="A13" s="131"/>
      <c r="B13" s="156"/>
      <c r="C13" s="156"/>
      <c r="D13" s="156"/>
      <c r="E13" s="156"/>
      <c r="F13" s="156"/>
      <c r="G13" s="157"/>
      <c r="H13" s="48" t="s">
        <v>66</v>
      </c>
      <c r="I13" s="49"/>
      <c r="J13" s="49"/>
      <c r="K13" s="49"/>
      <c r="L13" s="49"/>
      <c r="M13" s="49"/>
      <c r="N13" s="49"/>
      <c r="O13" s="61">
        <f t="shared" si="0"/>
        <v>0</v>
      </c>
      <c r="P13" s="61">
        <f t="shared" si="0"/>
        <v>0</v>
      </c>
      <c r="Q13" s="62">
        <f t="shared" si="0"/>
        <v>0</v>
      </c>
    </row>
    <row r="14" spans="1:17" ht="15" thickBot="1">
      <c r="A14" s="134" t="s">
        <v>29</v>
      </c>
      <c r="B14" s="134"/>
      <c r="C14" s="134"/>
      <c r="D14" s="134"/>
      <c r="E14" s="134"/>
      <c r="F14" s="134"/>
      <c r="G14" s="155"/>
      <c r="H14" s="40">
        <v>9000</v>
      </c>
      <c r="I14" s="41" t="s">
        <v>7</v>
      </c>
      <c r="J14" s="41" t="s">
        <v>7</v>
      </c>
      <c r="K14" s="41" t="s">
        <v>7</v>
      </c>
      <c r="L14" s="41" t="s">
        <v>7</v>
      </c>
      <c r="M14" s="41" t="s">
        <v>7</v>
      </c>
      <c r="N14" s="41" t="s">
        <v>7</v>
      </c>
      <c r="O14" s="42">
        <f>SUM(O6:O13)</f>
        <v>34000</v>
      </c>
      <c r="P14" s="42">
        <f>SUM(P6:P13)</f>
        <v>68000</v>
      </c>
      <c r="Q14" s="42">
        <f>SUM(Q6:Q13)</f>
        <v>68000</v>
      </c>
    </row>
    <row r="17" spans="1:17" ht="14.25">
      <c r="A17" s="127" t="s">
        <v>97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</row>
    <row r="18" spans="1:17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5">
      <c r="A19" s="123" t="s">
        <v>54</v>
      </c>
      <c r="B19" s="123"/>
      <c r="C19" s="123"/>
      <c r="D19" s="123"/>
      <c r="E19" s="123"/>
      <c r="F19" s="59" t="s">
        <v>55</v>
      </c>
      <c r="G19" s="123" t="s">
        <v>56</v>
      </c>
      <c r="H19" s="123"/>
      <c r="I19" s="123"/>
      <c r="J19" s="123"/>
      <c r="K19" s="123"/>
      <c r="L19" s="123"/>
      <c r="M19" s="123"/>
      <c r="N19" s="123"/>
      <c r="O19" s="152"/>
      <c r="P19" s="152"/>
      <c r="Q19" s="152"/>
    </row>
    <row r="20" spans="1:17" ht="15">
      <c r="A20" s="124">
        <v>1</v>
      </c>
      <c r="B20" s="124"/>
      <c r="C20" s="124"/>
      <c r="D20" s="124"/>
      <c r="E20" s="124"/>
      <c r="F20" s="60">
        <v>2</v>
      </c>
      <c r="G20" s="124">
        <v>2</v>
      </c>
      <c r="H20" s="124"/>
      <c r="I20" s="124"/>
      <c r="J20" s="124"/>
      <c r="K20" s="124"/>
      <c r="L20" s="124"/>
      <c r="M20" s="124"/>
      <c r="N20" s="124"/>
      <c r="O20" s="148"/>
      <c r="P20" s="148"/>
      <c r="Q20" s="148"/>
    </row>
    <row r="21" spans="1:17" ht="35.25" customHeight="1">
      <c r="A21" s="125" t="s">
        <v>115</v>
      </c>
      <c r="B21" s="125"/>
      <c r="C21" s="125"/>
      <c r="D21" s="125"/>
      <c r="E21" s="125"/>
      <c r="F21" s="58"/>
      <c r="G21" s="149" t="s">
        <v>116</v>
      </c>
      <c r="H21" s="150"/>
      <c r="I21" s="150"/>
      <c r="J21" s="150"/>
      <c r="K21" s="150"/>
      <c r="L21" s="150"/>
      <c r="M21" s="150"/>
      <c r="N21" s="150"/>
      <c r="O21" s="90"/>
      <c r="P21" s="90"/>
      <c r="Q21" s="90"/>
    </row>
    <row r="22" spans="1:17" ht="15">
      <c r="A22" s="125" t="s">
        <v>117</v>
      </c>
      <c r="B22" s="125"/>
      <c r="C22" s="125"/>
      <c r="D22" s="125"/>
      <c r="E22" s="125"/>
      <c r="F22" s="58"/>
      <c r="G22" s="151" t="s">
        <v>118</v>
      </c>
      <c r="H22" s="151"/>
      <c r="I22" s="151"/>
      <c r="J22" s="151"/>
      <c r="K22" s="151"/>
      <c r="L22" s="151"/>
      <c r="M22" s="151"/>
      <c r="N22" s="151"/>
      <c r="O22" s="148"/>
      <c r="P22" s="148"/>
      <c r="Q22" s="148"/>
    </row>
    <row r="23" spans="1:17" ht="15">
      <c r="A23" s="125"/>
      <c r="B23" s="125"/>
      <c r="C23" s="125"/>
      <c r="D23" s="125"/>
      <c r="E23" s="125"/>
      <c r="F23" s="58"/>
      <c r="G23" s="125"/>
      <c r="H23" s="125"/>
      <c r="I23" s="125"/>
      <c r="J23" s="125"/>
      <c r="K23" s="125"/>
      <c r="L23" s="125"/>
      <c r="M23" s="125"/>
      <c r="N23" s="125"/>
      <c r="O23" s="90"/>
      <c r="P23" s="90"/>
      <c r="Q23" s="90"/>
    </row>
    <row r="24" spans="1:17" ht="15">
      <c r="A24" s="125"/>
      <c r="B24" s="125"/>
      <c r="C24" s="125"/>
      <c r="D24" s="125"/>
      <c r="E24" s="125"/>
      <c r="F24" s="58"/>
      <c r="G24" s="125"/>
      <c r="H24" s="125"/>
      <c r="I24" s="125"/>
      <c r="J24" s="125"/>
      <c r="K24" s="125"/>
      <c r="L24" s="125"/>
      <c r="M24" s="125"/>
      <c r="N24" s="125"/>
      <c r="O24" s="148"/>
      <c r="P24" s="148"/>
      <c r="Q24" s="148"/>
    </row>
    <row r="25" spans="1:17" ht="15">
      <c r="A25" s="125"/>
      <c r="B25" s="125"/>
      <c r="C25" s="125"/>
      <c r="D25" s="125"/>
      <c r="E25" s="125"/>
      <c r="F25" s="58"/>
      <c r="G25" s="125"/>
      <c r="H25" s="125"/>
      <c r="I25" s="125"/>
      <c r="J25" s="125"/>
      <c r="K25" s="125"/>
      <c r="L25" s="125"/>
      <c r="M25" s="125"/>
      <c r="N25" s="125"/>
      <c r="O25" s="90"/>
      <c r="P25" s="90"/>
      <c r="Q25" s="90"/>
    </row>
    <row r="26" spans="1:17" ht="15">
      <c r="A26" s="125"/>
      <c r="B26" s="125"/>
      <c r="C26" s="125"/>
      <c r="D26" s="125"/>
      <c r="E26" s="125"/>
      <c r="F26" s="58"/>
      <c r="G26" s="125"/>
      <c r="H26" s="125"/>
      <c r="I26" s="125"/>
      <c r="J26" s="125"/>
      <c r="K26" s="125"/>
      <c r="L26" s="125"/>
      <c r="M26" s="125"/>
      <c r="N26" s="125"/>
      <c r="O26" s="148"/>
      <c r="P26" s="148"/>
      <c r="Q26" s="148"/>
    </row>
    <row r="27" spans="1:17" ht="15">
      <c r="A27" s="125"/>
      <c r="B27" s="125"/>
      <c r="C27" s="125"/>
      <c r="D27" s="125"/>
      <c r="E27" s="125"/>
      <c r="F27" s="58"/>
      <c r="G27" s="125"/>
      <c r="H27" s="125"/>
      <c r="I27" s="125"/>
      <c r="J27" s="125"/>
      <c r="K27" s="125"/>
      <c r="L27" s="125"/>
      <c r="M27" s="125"/>
      <c r="N27" s="125"/>
      <c r="O27" s="90"/>
      <c r="P27" s="90"/>
      <c r="Q27" s="90"/>
    </row>
    <row r="28" spans="1:17" ht="15">
      <c r="A28" s="125"/>
      <c r="B28" s="125"/>
      <c r="C28" s="125"/>
      <c r="D28" s="125"/>
      <c r="E28" s="125"/>
      <c r="F28" s="58"/>
      <c r="G28" s="125"/>
      <c r="H28" s="125"/>
      <c r="I28" s="125"/>
      <c r="J28" s="125"/>
      <c r="K28" s="125"/>
      <c r="L28" s="125"/>
      <c r="M28" s="125"/>
      <c r="N28" s="125"/>
      <c r="O28" s="148"/>
      <c r="P28" s="148"/>
      <c r="Q28" s="148"/>
    </row>
  </sheetData>
  <sheetProtection/>
  <mergeCells count="47">
    <mergeCell ref="A5:G5"/>
    <mergeCell ref="A1:Q1"/>
    <mergeCell ref="A3:G4"/>
    <mergeCell ref="H3:H4"/>
    <mergeCell ref="I3:K3"/>
    <mergeCell ref="L3:N3"/>
    <mergeCell ref="O3:Q3"/>
    <mergeCell ref="A10:G10"/>
    <mergeCell ref="A9:G9"/>
    <mergeCell ref="A6:G6"/>
    <mergeCell ref="A7:G7"/>
    <mergeCell ref="A8:G8"/>
    <mergeCell ref="A17:Q17"/>
    <mergeCell ref="A14:G14"/>
    <mergeCell ref="A13:G13"/>
    <mergeCell ref="A12:G12"/>
    <mergeCell ref="A11:G11"/>
    <mergeCell ref="A19:E19"/>
    <mergeCell ref="G19:N19"/>
    <mergeCell ref="O19:Q19"/>
    <mergeCell ref="A20:E20"/>
    <mergeCell ref="G20:N20"/>
    <mergeCell ref="O20:Q20"/>
    <mergeCell ref="A27:E27"/>
    <mergeCell ref="G27:N27"/>
    <mergeCell ref="O27:Q27"/>
    <mergeCell ref="A28:E28"/>
    <mergeCell ref="G28:N28"/>
    <mergeCell ref="O28:Q28"/>
    <mergeCell ref="A25:E25"/>
    <mergeCell ref="G25:N25"/>
    <mergeCell ref="O25:Q25"/>
    <mergeCell ref="A26:E26"/>
    <mergeCell ref="G26:N26"/>
    <mergeCell ref="O26:Q26"/>
    <mergeCell ref="A21:E21"/>
    <mergeCell ref="G21:N21"/>
    <mergeCell ref="O21:Q21"/>
    <mergeCell ref="A22:E22"/>
    <mergeCell ref="G22:N22"/>
    <mergeCell ref="O22:Q22"/>
    <mergeCell ref="A23:E23"/>
    <mergeCell ref="G23:N23"/>
    <mergeCell ref="O23:Q23"/>
    <mergeCell ref="A24:E24"/>
    <mergeCell ref="G24:N24"/>
    <mergeCell ref="O24:Q2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="85" zoomScaleNormal="85" zoomScalePageLayoutView="0" workbookViewId="0" topLeftCell="A1">
      <selection activeCell="G6" sqref="G6:L10"/>
    </sheetView>
  </sheetViews>
  <sheetFormatPr defaultColWidth="9.00390625" defaultRowHeight="12.75"/>
  <cols>
    <col min="4" max="4" width="9.00390625" style="0" customWidth="1"/>
    <col min="5" max="5" width="6.625" style="0" hidden="1" customWidth="1"/>
    <col min="6" max="6" width="12.375" style="0" customWidth="1"/>
    <col min="7" max="7" width="8.625" style="0" customWidth="1"/>
    <col min="8" max="8" width="7.625" style="0" customWidth="1"/>
    <col min="9" max="9" width="6.75390625" style="0" customWidth="1"/>
    <col min="10" max="10" width="6.875" style="0" customWidth="1"/>
    <col min="11" max="11" width="8.75390625" style="0" customWidth="1"/>
    <col min="12" max="12" width="9.375" style="0" customWidth="1"/>
    <col min="13" max="13" width="13.375" style="0" customWidth="1"/>
    <col min="14" max="14" width="11.25390625" style="0" customWidth="1"/>
    <col min="15" max="15" width="11.625" style="0" customWidth="1"/>
  </cols>
  <sheetData>
    <row r="1" spans="1:15" ht="15">
      <c r="A1" s="102" t="s">
        <v>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31.5" customHeight="1">
      <c r="A3" s="147" t="s">
        <v>50</v>
      </c>
      <c r="B3" s="142"/>
      <c r="C3" s="142"/>
      <c r="D3" s="142"/>
      <c r="E3" s="145"/>
      <c r="F3" s="142" t="s">
        <v>38</v>
      </c>
      <c r="G3" s="142" t="s">
        <v>51</v>
      </c>
      <c r="H3" s="142"/>
      <c r="I3" s="142"/>
      <c r="J3" s="142" t="s">
        <v>52</v>
      </c>
      <c r="K3" s="142"/>
      <c r="L3" s="142"/>
      <c r="M3" s="142" t="s">
        <v>53</v>
      </c>
      <c r="N3" s="142"/>
      <c r="O3" s="142"/>
    </row>
    <row r="4" spans="1:15" ht="66" customHeight="1">
      <c r="A4" s="147"/>
      <c r="B4" s="142"/>
      <c r="C4" s="142"/>
      <c r="D4" s="142"/>
      <c r="E4" s="145"/>
      <c r="F4" s="142"/>
      <c r="G4" s="44" t="s">
        <v>59</v>
      </c>
      <c r="H4" s="44" t="s">
        <v>60</v>
      </c>
      <c r="I4" s="44" t="s">
        <v>61</v>
      </c>
      <c r="J4" s="44" t="s">
        <v>59</v>
      </c>
      <c r="K4" s="44" t="s">
        <v>60</v>
      </c>
      <c r="L4" s="44" t="s">
        <v>61</v>
      </c>
      <c r="M4" s="44" t="s">
        <v>59</v>
      </c>
      <c r="N4" s="44" t="s">
        <v>60</v>
      </c>
      <c r="O4" s="44" t="s">
        <v>61</v>
      </c>
    </row>
    <row r="5" spans="1:15" ht="14.25">
      <c r="A5" s="165">
        <v>1</v>
      </c>
      <c r="B5" s="166"/>
      <c r="C5" s="166"/>
      <c r="D5" s="166"/>
      <c r="E5" s="167"/>
      <c r="F5" s="68">
        <v>2</v>
      </c>
      <c r="G5" s="66">
        <v>3</v>
      </c>
      <c r="H5" s="66">
        <v>4</v>
      </c>
      <c r="I5" s="66">
        <v>5</v>
      </c>
      <c r="J5" s="66">
        <v>6</v>
      </c>
      <c r="K5" s="66">
        <v>7</v>
      </c>
      <c r="L5" s="66">
        <v>8</v>
      </c>
      <c r="M5" s="66">
        <v>9</v>
      </c>
      <c r="N5" s="66">
        <v>10</v>
      </c>
      <c r="O5" s="66">
        <v>11</v>
      </c>
    </row>
    <row r="6" spans="1:15" ht="15">
      <c r="A6" s="139"/>
      <c r="B6" s="139"/>
      <c r="C6" s="139"/>
      <c r="D6" s="139"/>
      <c r="E6" s="139"/>
      <c r="F6" s="48" t="s">
        <v>5</v>
      </c>
      <c r="G6" s="49"/>
      <c r="H6" s="49"/>
      <c r="I6" s="49"/>
      <c r="J6" s="49"/>
      <c r="K6" s="49"/>
      <c r="L6" s="49"/>
      <c r="M6" s="51">
        <f aca="true" t="shared" si="0" ref="M6:O11">G6*J6</f>
        <v>0</v>
      </c>
      <c r="N6" s="51">
        <f t="shared" si="0"/>
        <v>0</v>
      </c>
      <c r="O6" s="51">
        <f t="shared" si="0"/>
        <v>0</v>
      </c>
    </row>
    <row r="7" spans="1:15" ht="15">
      <c r="A7" s="157"/>
      <c r="B7" s="130"/>
      <c r="C7" s="130"/>
      <c r="D7" s="130"/>
      <c r="E7" s="131"/>
      <c r="F7" s="48" t="s">
        <v>6</v>
      </c>
      <c r="G7" s="49"/>
      <c r="H7" s="49"/>
      <c r="I7" s="49"/>
      <c r="J7" s="49"/>
      <c r="K7" s="49"/>
      <c r="L7" s="49"/>
      <c r="M7" s="51">
        <f t="shared" si="0"/>
        <v>0</v>
      </c>
      <c r="N7" s="51">
        <f t="shared" si="0"/>
        <v>0</v>
      </c>
      <c r="O7" s="51">
        <f t="shared" si="0"/>
        <v>0</v>
      </c>
    </row>
    <row r="8" spans="1:15" ht="15">
      <c r="A8" s="157"/>
      <c r="B8" s="130"/>
      <c r="C8" s="130"/>
      <c r="D8" s="130"/>
      <c r="E8" s="131"/>
      <c r="F8" s="48" t="s">
        <v>40</v>
      </c>
      <c r="G8" s="49"/>
      <c r="H8" s="49"/>
      <c r="I8" s="49"/>
      <c r="J8" s="49"/>
      <c r="K8" s="49"/>
      <c r="L8" s="49"/>
      <c r="M8" s="51">
        <f t="shared" si="0"/>
        <v>0</v>
      </c>
      <c r="N8" s="51">
        <f t="shared" si="0"/>
        <v>0</v>
      </c>
      <c r="O8" s="51">
        <f t="shared" si="0"/>
        <v>0</v>
      </c>
    </row>
    <row r="9" spans="1:15" ht="15">
      <c r="A9" s="139"/>
      <c r="B9" s="139"/>
      <c r="C9" s="139"/>
      <c r="D9" s="139"/>
      <c r="E9" s="139"/>
      <c r="F9" s="48" t="s">
        <v>62</v>
      </c>
      <c r="G9" s="49"/>
      <c r="H9" s="49"/>
      <c r="I9" s="49"/>
      <c r="J9" s="49"/>
      <c r="K9" s="49"/>
      <c r="L9" s="49"/>
      <c r="M9" s="51">
        <f t="shared" si="0"/>
        <v>0</v>
      </c>
      <c r="N9" s="51">
        <f t="shared" si="0"/>
        <v>0</v>
      </c>
      <c r="O9" s="51">
        <f t="shared" si="0"/>
        <v>0</v>
      </c>
    </row>
    <row r="10" spans="1:15" ht="15">
      <c r="A10" s="157"/>
      <c r="B10" s="130"/>
      <c r="C10" s="130"/>
      <c r="D10" s="130"/>
      <c r="E10" s="131"/>
      <c r="F10" s="48" t="s">
        <v>63</v>
      </c>
      <c r="G10" s="49"/>
      <c r="H10" s="49"/>
      <c r="I10" s="49"/>
      <c r="J10" s="49"/>
      <c r="K10" s="49"/>
      <c r="L10" s="49"/>
      <c r="M10" s="51">
        <f t="shared" si="0"/>
        <v>0</v>
      </c>
      <c r="N10" s="51">
        <f t="shared" si="0"/>
        <v>0</v>
      </c>
      <c r="O10" s="51">
        <f t="shared" si="0"/>
        <v>0</v>
      </c>
    </row>
    <row r="11" spans="1:15" ht="15">
      <c r="A11" s="157"/>
      <c r="B11" s="130"/>
      <c r="C11" s="130"/>
      <c r="D11" s="130"/>
      <c r="E11" s="131"/>
      <c r="F11" s="48" t="s">
        <v>64</v>
      </c>
      <c r="G11" s="49"/>
      <c r="H11" s="49"/>
      <c r="I11" s="49"/>
      <c r="J11" s="49"/>
      <c r="K11" s="49"/>
      <c r="L11" s="49"/>
      <c r="M11" s="51">
        <f t="shared" si="0"/>
        <v>0</v>
      </c>
      <c r="N11" s="51">
        <f t="shared" si="0"/>
        <v>0</v>
      </c>
      <c r="O11" s="51">
        <f t="shared" si="0"/>
        <v>0</v>
      </c>
    </row>
    <row r="12" spans="1:15" ht="15">
      <c r="A12" s="134" t="s">
        <v>29</v>
      </c>
      <c r="B12" s="135"/>
      <c r="C12" s="135"/>
      <c r="D12" s="135"/>
      <c r="E12" s="135"/>
      <c r="F12" s="69">
        <v>9000</v>
      </c>
      <c r="G12" s="67" t="s">
        <v>7</v>
      </c>
      <c r="H12" s="67" t="s">
        <v>7</v>
      </c>
      <c r="I12" s="67" t="s">
        <v>7</v>
      </c>
      <c r="J12" s="67" t="s">
        <v>7</v>
      </c>
      <c r="K12" s="67" t="s">
        <v>7</v>
      </c>
      <c r="L12" s="67" t="s">
        <v>7</v>
      </c>
      <c r="M12" s="70">
        <f>SUM(M6:M11)</f>
        <v>0</v>
      </c>
      <c r="N12" s="70">
        <f>SUM(N6:N11)</f>
        <v>0</v>
      </c>
      <c r="O12" s="70">
        <f>SUM(O6:O11)</f>
        <v>0</v>
      </c>
    </row>
    <row r="13" spans="1:15" ht="15">
      <c r="A13" s="3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4.25">
      <c r="A14" s="127" t="s">
        <v>99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</row>
    <row r="15" spans="1:15" ht="1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4.25">
      <c r="A16" s="159" t="s">
        <v>54</v>
      </c>
      <c r="B16" s="159"/>
      <c r="C16" s="159"/>
      <c r="D16" s="159"/>
      <c r="E16" s="160"/>
      <c r="F16" s="161" t="s">
        <v>56</v>
      </c>
      <c r="G16" s="161"/>
      <c r="H16" s="161"/>
      <c r="I16" s="161"/>
      <c r="J16" s="161"/>
      <c r="K16" s="161"/>
      <c r="L16" s="161"/>
      <c r="M16" s="161"/>
      <c r="N16" s="161"/>
      <c r="O16" s="161"/>
    </row>
    <row r="17" spans="1:15" ht="15">
      <c r="A17" s="162">
        <v>1</v>
      </c>
      <c r="B17" s="162"/>
      <c r="C17" s="162"/>
      <c r="D17" s="162"/>
      <c r="E17" s="163"/>
      <c r="F17" s="164">
        <v>3</v>
      </c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mergeCells count="33">
    <mergeCell ref="A5:E5"/>
    <mergeCell ref="A1:O1"/>
    <mergeCell ref="A3:E4"/>
    <mergeCell ref="F3:F4"/>
    <mergeCell ref="G3:I3"/>
    <mergeCell ref="J3:L3"/>
    <mergeCell ref="M3:O3"/>
    <mergeCell ref="A17:E17"/>
    <mergeCell ref="F17:O17"/>
    <mergeCell ref="A12:E12"/>
    <mergeCell ref="A11:E11"/>
    <mergeCell ref="A10:E10"/>
    <mergeCell ref="A9:E9"/>
    <mergeCell ref="F19:O19"/>
    <mergeCell ref="A6:E6"/>
    <mergeCell ref="A7:E7"/>
    <mergeCell ref="A23:E23"/>
    <mergeCell ref="F23:O23"/>
    <mergeCell ref="A24:E24"/>
    <mergeCell ref="F24:O24"/>
    <mergeCell ref="A14:O14"/>
    <mergeCell ref="A16:E16"/>
    <mergeCell ref="F16:O16"/>
    <mergeCell ref="A20:E20"/>
    <mergeCell ref="F20:O20"/>
    <mergeCell ref="A8:E8"/>
    <mergeCell ref="A21:E21"/>
    <mergeCell ref="F21:O21"/>
    <mergeCell ref="A22:E22"/>
    <mergeCell ref="F22:O22"/>
    <mergeCell ref="A18:E18"/>
    <mergeCell ref="F18:O18"/>
    <mergeCell ref="A19:E1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M21" sqref="M21"/>
    </sheetView>
  </sheetViews>
  <sheetFormatPr defaultColWidth="9.00390625" defaultRowHeight="12.75"/>
  <cols>
    <col min="3" max="3" width="9.00390625" style="0" customWidth="1"/>
    <col min="4" max="5" width="9.125" style="0" hidden="1" customWidth="1"/>
    <col min="6" max="6" width="0.12890625" style="0" customWidth="1"/>
    <col min="8" max="8" width="8.75390625" style="0" customWidth="1"/>
    <col min="9" max="9" width="6.375" style="0" customWidth="1"/>
    <col min="10" max="10" width="6.875" style="0" customWidth="1"/>
    <col min="11" max="11" width="9.125" style="0" customWidth="1"/>
    <col min="12" max="12" width="14.00390625" style="0" customWidth="1"/>
    <col min="13" max="13" width="12.875" style="0" customWidth="1"/>
    <col min="14" max="14" width="12.625" style="0" customWidth="1"/>
    <col min="15" max="15" width="11.125" style="0" customWidth="1"/>
    <col min="16" max="16" width="15.125" style="0" customWidth="1"/>
  </cols>
  <sheetData>
    <row r="1" spans="1:16" ht="15">
      <c r="A1" s="168" t="s">
        <v>100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60" customHeight="1">
      <c r="A3" s="142" t="s">
        <v>50</v>
      </c>
      <c r="B3" s="142"/>
      <c r="C3" s="142"/>
      <c r="D3" s="142"/>
      <c r="E3" s="142"/>
      <c r="F3" s="142"/>
      <c r="G3" s="142" t="s">
        <v>38</v>
      </c>
      <c r="H3" s="142" t="s">
        <v>51</v>
      </c>
      <c r="I3" s="142"/>
      <c r="J3" s="142"/>
      <c r="K3" s="142" t="s">
        <v>52</v>
      </c>
      <c r="L3" s="142"/>
      <c r="M3" s="142"/>
      <c r="N3" s="142" t="s">
        <v>53</v>
      </c>
      <c r="O3" s="142"/>
      <c r="P3" s="142"/>
    </row>
    <row r="4" spans="1:16" ht="79.5" customHeight="1">
      <c r="A4" s="142"/>
      <c r="B4" s="142"/>
      <c r="C4" s="142"/>
      <c r="D4" s="142"/>
      <c r="E4" s="142"/>
      <c r="F4" s="142"/>
      <c r="G4" s="142"/>
      <c r="H4" s="44" t="s">
        <v>59</v>
      </c>
      <c r="I4" s="44" t="s">
        <v>60</v>
      </c>
      <c r="J4" s="44" t="s">
        <v>61</v>
      </c>
      <c r="K4" s="44" t="s">
        <v>59</v>
      </c>
      <c r="L4" s="44" t="s">
        <v>60</v>
      </c>
      <c r="M4" s="44" t="s">
        <v>61</v>
      </c>
      <c r="N4" s="44" t="s">
        <v>59</v>
      </c>
      <c r="O4" s="44" t="s">
        <v>60</v>
      </c>
      <c r="P4" s="44" t="s">
        <v>61</v>
      </c>
    </row>
    <row r="5" spans="1:16" ht="15">
      <c r="A5" s="170">
        <v>1</v>
      </c>
      <c r="B5" s="170"/>
      <c r="C5" s="170"/>
      <c r="D5" s="170"/>
      <c r="E5" s="170"/>
      <c r="F5" s="170"/>
      <c r="G5" s="56">
        <v>2</v>
      </c>
      <c r="H5" s="57">
        <v>3</v>
      </c>
      <c r="I5" s="57">
        <v>4</v>
      </c>
      <c r="J5" s="57">
        <v>5</v>
      </c>
      <c r="K5" s="57">
        <v>6</v>
      </c>
      <c r="L5" s="57">
        <v>7</v>
      </c>
      <c r="M5" s="57">
        <v>8</v>
      </c>
      <c r="N5" s="57">
        <v>9</v>
      </c>
      <c r="O5" s="57">
        <v>10</v>
      </c>
      <c r="P5" s="57">
        <v>11</v>
      </c>
    </row>
    <row r="6" spans="1:16" ht="15">
      <c r="A6" s="154"/>
      <c r="B6" s="154"/>
      <c r="C6" s="154"/>
      <c r="D6" s="154"/>
      <c r="E6" s="154"/>
      <c r="F6" s="154"/>
      <c r="G6" s="48" t="s">
        <v>5</v>
      </c>
      <c r="H6" s="49"/>
      <c r="I6" s="49"/>
      <c r="J6" s="49"/>
      <c r="K6" s="49"/>
      <c r="L6" s="49"/>
      <c r="M6" s="49"/>
      <c r="N6" s="51">
        <f>H6*K6</f>
        <v>0</v>
      </c>
      <c r="O6" s="51">
        <f>I6*L6</f>
        <v>0</v>
      </c>
      <c r="P6" s="51">
        <f>J6*M6</f>
        <v>0</v>
      </c>
    </row>
    <row r="7" spans="1:16" ht="15">
      <c r="A7" s="130"/>
      <c r="B7" s="130"/>
      <c r="C7" s="130"/>
      <c r="D7" s="130"/>
      <c r="E7" s="130"/>
      <c r="F7" s="130"/>
      <c r="G7" s="48" t="s">
        <v>6</v>
      </c>
      <c r="H7" s="49"/>
      <c r="I7" s="49"/>
      <c r="J7" s="49"/>
      <c r="K7" s="49"/>
      <c r="L7" s="49"/>
      <c r="M7" s="49"/>
      <c r="N7" s="51">
        <f aca="true" t="shared" si="0" ref="N7:N27">H7*K7</f>
        <v>0</v>
      </c>
      <c r="O7" s="51">
        <f aca="true" t="shared" si="1" ref="O7:O27">I7*L7</f>
        <v>0</v>
      </c>
      <c r="P7" s="51">
        <f aca="true" t="shared" si="2" ref="P7:P27">J7*M7</f>
        <v>0</v>
      </c>
    </row>
    <row r="8" spans="1:16" ht="15">
      <c r="A8" s="130"/>
      <c r="B8" s="130"/>
      <c r="C8" s="130"/>
      <c r="D8" s="130"/>
      <c r="E8" s="130"/>
      <c r="F8" s="130"/>
      <c r="G8" s="48" t="s">
        <v>40</v>
      </c>
      <c r="H8" s="49"/>
      <c r="I8" s="49"/>
      <c r="J8" s="49"/>
      <c r="K8" s="49"/>
      <c r="L8" s="49"/>
      <c r="M8" s="49"/>
      <c r="N8" s="51">
        <f t="shared" si="0"/>
        <v>0</v>
      </c>
      <c r="O8" s="51">
        <f t="shared" si="1"/>
        <v>0</v>
      </c>
      <c r="P8" s="51">
        <f t="shared" si="2"/>
        <v>0</v>
      </c>
    </row>
    <row r="9" spans="1:16" ht="15">
      <c r="A9" s="154"/>
      <c r="B9" s="154"/>
      <c r="C9" s="154"/>
      <c r="D9" s="154"/>
      <c r="E9" s="154"/>
      <c r="F9" s="154"/>
      <c r="G9" s="48" t="s">
        <v>62</v>
      </c>
      <c r="H9" s="49"/>
      <c r="I9" s="49"/>
      <c r="J9" s="49"/>
      <c r="K9" s="49"/>
      <c r="L9" s="49"/>
      <c r="M9" s="49"/>
      <c r="N9" s="51">
        <f t="shared" si="0"/>
        <v>0</v>
      </c>
      <c r="O9" s="51">
        <f t="shared" si="1"/>
        <v>0</v>
      </c>
      <c r="P9" s="51">
        <f t="shared" si="2"/>
        <v>0</v>
      </c>
    </row>
    <row r="10" spans="1:16" ht="15">
      <c r="A10" s="130"/>
      <c r="B10" s="130"/>
      <c r="C10" s="130"/>
      <c r="D10" s="130"/>
      <c r="E10" s="130"/>
      <c r="F10" s="130"/>
      <c r="G10" s="48" t="s">
        <v>63</v>
      </c>
      <c r="H10" s="49"/>
      <c r="I10" s="49"/>
      <c r="J10" s="49"/>
      <c r="K10" s="49"/>
      <c r="L10" s="49"/>
      <c r="M10" s="49"/>
      <c r="N10" s="51">
        <f t="shared" si="0"/>
        <v>0</v>
      </c>
      <c r="O10" s="51">
        <f t="shared" si="1"/>
        <v>0</v>
      </c>
      <c r="P10" s="51">
        <f t="shared" si="2"/>
        <v>0</v>
      </c>
    </row>
    <row r="11" spans="1:16" ht="15">
      <c r="A11" s="154"/>
      <c r="B11" s="154"/>
      <c r="C11" s="154"/>
      <c r="D11" s="154"/>
      <c r="E11" s="154"/>
      <c r="F11" s="154"/>
      <c r="G11" s="48" t="s">
        <v>64</v>
      </c>
      <c r="H11" s="49"/>
      <c r="I11" s="49"/>
      <c r="J11" s="49"/>
      <c r="K11" s="49"/>
      <c r="L11" s="49"/>
      <c r="M11" s="49"/>
      <c r="N11" s="51">
        <f t="shared" si="0"/>
        <v>0</v>
      </c>
      <c r="O11" s="51">
        <f t="shared" si="1"/>
        <v>0</v>
      </c>
      <c r="P11" s="51">
        <f t="shared" si="2"/>
        <v>0</v>
      </c>
    </row>
    <row r="12" spans="1:16" ht="15">
      <c r="A12" s="130"/>
      <c r="B12" s="130"/>
      <c r="C12" s="130"/>
      <c r="D12" s="130"/>
      <c r="E12" s="130"/>
      <c r="F12" s="130"/>
      <c r="G12" s="48" t="s">
        <v>65</v>
      </c>
      <c r="H12" s="49"/>
      <c r="I12" s="49"/>
      <c r="J12" s="49"/>
      <c r="K12" s="49"/>
      <c r="L12" s="49"/>
      <c r="M12" s="49"/>
      <c r="N12" s="51">
        <f t="shared" si="0"/>
        <v>0</v>
      </c>
      <c r="O12" s="51">
        <f t="shared" si="1"/>
        <v>0</v>
      </c>
      <c r="P12" s="51">
        <f t="shared" si="2"/>
        <v>0</v>
      </c>
    </row>
    <row r="13" spans="1:16" ht="15">
      <c r="A13" s="130"/>
      <c r="B13" s="130"/>
      <c r="C13" s="130"/>
      <c r="D13" s="130"/>
      <c r="E13" s="130"/>
      <c r="F13" s="130"/>
      <c r="G13" s="48" t="s">
        <v>66</v>
      </c>
      <c r="H13" s="49"/>
      <c r="I13" s="49"/>
      <c r="J13" s="49"/>
      <c r="K13" s="49"/>
      <c r="L13" s="49"/>
      <c r="M13" s="49"/>
      <c r="N13" s="51">
        <f t="shared" si="0"/>
        <v>0</v>
      </c>
      <c r="O13" s="51">
        <f t="shared" si="1"/>
        <v>0</v>
      </c>
      <c r="P13" s="51">
        <f t="shared" si="2"/>
        <v>0</v>
      </c>
    </row>
    <row r="14" spans="1:16" ht="15">
      <c r="A14" s="138"/>
      <c r="B14" s="139"/>
      <c r="C14" s="139"/>
      <c r="D14" s="139"/>
      <c r="E14" s="139"/>
      <c r="F14" s="153"/>
      <c r="G14" s="48" t="s">
        <v>67</v>
      </c>
      <c r="H14" s="49"/>
      <c r="I14" s="49"/>
      <c r="J14" s="49"/>
      <c r="K14" s="49"/>
      <c r="L14" s="49"/>
      <c r="M14" s="49"/>
      <c r="N14" s="51">
        <f t="shared" si="0"/>
        <v>0</v>
      </c>
      <c r="O14" s="51">
        <f t="shared" si="1"/>
        <v>0</v>
      </c>
      <c r="P14" s="51">
        <f t="shared" si="2"/>
        <v>0</v>
      </c>
    </row>
    <row r="15" spans="1:16" ht="15">
      <c r="A15" s="131"/>
      <c r="B15" s="156"/>
      <c r="C15" s="156"/>
      <c r="D15" s="156"/>
      <c r="E15" s="156"/>
      <c r="F15" s="157"/>
      <c r="G15" s="48" t="s">
        <v>68</v>
      </c>
      <c r="H15" s="49"/>
      <c r="I15" s="49"/>
      <c r="J15" s="49"/>
      <c r="K15" s="49"/>
      <c r="L15" s="49"/>
      <c r="M15" s="49"/>
      <c r="N15" s="51">
        <f t="shared" si="0"/>
        <v>0</v>
      </c>
      <c r="O15" s="51">
        <f t="shared" si="1"/>
        <v>0</v>
      </c>
      <c r="P15" s="51">
        <f t="shared" si="2"/>
        <v>0</v>
      </c>
    </row>
    <row r="16" spans="1:16" ht="15">
      <c r="A16" s="131"/>
      <c r="B16" s="156"/>
      <c r="C16" s="156"/>
      <c r="D16" s="156"/>
      <c r="E16" s="156"/>
      <c r="F16" s="157"/>
      <c r="G16" s="48" t="s">
        <v>69</v>
      </c>
      <c r="H16" s="49"/>
      <c r="I16" s="49"/>
      <c r="J16" s="49"/>
      <c r="K16" s="49"/>
      <c r="L16" s="49"/>
      <c r="M16" s="49"/>
      <c r="N16" s="51">
        <f t="shared" si="0"/>
        <v>0</v>
      </c>
      <c r="O16" s="51">
        <f t="shared" si="1"/>
        <v>0</v>
      </c>
      <c r="P16" s="51">
        <f t="shared" si="2"/>
        <v>0</v>
      </c>
    </row>
    <row r="17" spans="1:16" ht="15">
      <c r="A17" s="138"/>
      <c r="B17" s="139"/>
      <c r="C17" s="139"/>
      <c r="D17" s="139"/>
      <c r="E17" s="139"/>
      <c r="F17" s="153"/>
      <c r="G17" s="48" t="s">
        <v>70</v>
      </c>
      <c r="H17" s="49"/>
      <c r="I17" s="49"/>
      <c r="J17" s="49"/>
      <c r="K17" s="49"/>
      <c r="L17" s="49"/>
      <c r="M17" s="49"/>
      <c r="N17" s="51">
        <f t="shared" si="0"/>
        <v>0</v>
      </c>
      <c r="O17" s="51">
        <f t="shared" si="1"/>
        <v>0</v>
      </c>
      <c r="P17" s="51">
        <f t="shared" si="2"/>
        <v>0</v>
      </c>
    </row>
    <row r="18" spans="1:16" ht="15">
      <c r="A18" s="131"/>
      <c r="B18" s="156"/>
      <c r="C18" s="156"/>
      <c r="D18" s="156"/>
      <c r="E18" s="156"/>
      <c r="F18" s="157"/>
      <c r="G18" s="48" t="s">
        <v>71</v>
      </c>
      <c r="H18" s="49"/>
      <c r="I18" s="49"/>
      <c r="J18" s="49"/>
      <c r="K18" s="49"/>
      <c r="L18" s="49"/>
      <c r="M18" s="49"/>
      <c r="N18" s="51">
        <f t="shared" si="0"/>
        <v>0</v>
      </c>
      <c r="O18" s="51">
        <f t="shared" si="1"/>
        <v>0</v>
      </c>
      <c r="P18" s="51">
        <f t="shared" si="2"/>
        <v>0</v>
      </c>
    </row>
    <row r="19" spans="1:16" ht="15">
      <c r="A19" s="131"/>
      <c r="B19" s="156"/>
      <c r="C19" s="156"/>
      <c r="D19" s="156"/>
      <c r="E19" s="156"/>
      <c r="F19" s="157"/>
      <c r="G19" s="48" t="s">
        <v>72</v>
      </c>
      <c r="H19" s="49"/>
      <c r="I19" s="49"/>
      <c r="J19" s="49"/>
      <c r="K19" s="49"/>
      <c r="L19" s="49"/>
      <c r="M19" s="49"/>
      <c r="N19" s="51">
        <f t="shared" si="0"/>
        <v>0</v>
      </c>
      <c r="O19" s="51">
        <f t="shared" si="1"/>
        <v>0</v>
      </c>
      <c r="P19" s="51">
        <f t="shared" si="2"/>
        <v>0</v>
      </c>
    </row>
    <row r="20" spans="1:16" ht="15">
      <c r="A20" s="138"/>
      <c r="B20" s="139"/>
      <c r="C20" s="139"/>
      <c r="D20" s="139"/>
      <c r="E20" s="139"/>
      <c r="F20" s="153"/>
      <c r="G20" s="48" t="s">
        <v>73</v>
      </c>
      <c r="H20" s="49"/>
      <c r="I20" s="49"/>
      <c r="J20" s="49"/>
      <c r="K20" s="49"/>
      <c r="L20" s="49"/>
      <c r="M20" s="49"/>
      <c r="N20" s="51">
        <f t="shared" si="0"/>
        <v>0</v>
      </c>
      <c r="O20" s="51">
        <f t="shared" si="1"/>
        <v>0</v>
      </c>
      <c r="P20" s="51">
        <f t="shared" si="2"/>
        <v>0</v>
      </c>
    </row>
    <row r="21" spans="1:16" ht="15">
      <c r="A21" s="131"/>
      <c r="B21" s="156"/>
      <c r="C21" s="156"/>
      <c r="D21" s="156"/>
      <c r="E21" s="156"/>
      <c r="F21" s="157"/>
      <c r="G21" s="48" t="s">
        <v>74</v>
      </c>
      <c r="H21" s="49"/>
      <c r="I21" s="49"/>
      <c r="J21" s="49"/>
      <c r="K21" s="49"/>
      <c r="L21" s="49"/>
      <c r="M21" s="49"/>
      <c r="N21" s="51">
        <f t="shared" si="0"/>
        <v>0</v>
      </c>
      <c r="O21" s="51">
        <f t="shared" si="1"/>
        <v>0</v>
      </c>
      <c r="P21" s="51">
        <f t="shared" si="2"/>
        <v>0</v>
      </c>
    </row>
    <row r="22" spans="1:16" ht="15">
      <c r="A22" s="138"/>
      <c r="B22" s="139"/>
      <c r="C22" s="139"/>
      <c r="D22" s="139"/>
      <c r="E22" s="139"/>
      <c r="F22" s="153"/>
      <c r="G22" s="48" t="s">
        <v>75</v>
      </c>
      <c r="H22" s="49"/>
      <c r="I22" s="49"/>
      <c r="J22" s="49"/>
      <c r="K22" s="49"/>
      <c r="L22" s="49"/>
      <c r="M22" s="49"/>
      <c r="N22" s="51">
        <f t="shared" si="0"/>
        <v>0</v>
      </c>
      <c r="O22" s="51">
        <f t="shared" si="1"/>
        <v>0</v>
      </c>
      <c r="P22" s="51">
        <f t="shared" si="2"/>
        <v>0</v>
      </c>
    </row>
    <row r="23" spans="1:16" ht="15">
      <c r="A23" s="131"/>
      <c r="B23" s="156"/>
      <c r="C23" s="156"/>
      <c r="D23" s="156"/>
      <c r="E23" s="156"/>
      <c r="F23" s="157"/>
      <c r="G23" s="48" t="s">
        <v>76</v>
      </c>
      <c r="H23" s="49"/>
      <c r="I23" s="49"/>
      <c r="J23" s="49"/>
      <c r="K23" s="49"/>
      <c r="L23" s="49"/>
      <c r="M23" s="49"/>
      <c r="N23" s="51">
        <f t="shared" si="0"/>
        <v>0</v>
      </c>
      <c r="O23" s="51">
        <f t="shared" si="1"/>
        <v>0</v>
      </c>
      <c r="P23" s="51">
        <f t="shared" si="2"/>
        <v>0</v>
      </c>
    </row>
    <row r="24" spans="1:16" ht="15">
      <c r="A24" s="131"/>
      <c r="B24" s="156"/>
      <c r="C24" s="156"/>
      <c r="D24" s="156"/>
      <c r="E24" s="156"/>
      <c r="F24" s="157"/>
      <c r="G24" s="48" t="s">
        <v>77</v>
      </c>
      <c r="H24" s="49"/>
      <c r="I24" s="49"/>
      <c r="J24" s="49"/>
      <c r="K24" s="49"/>
      <c r="L24" s="49"/>
      <c r="M24" s="49"/>
      <c r="N24" s="51">
        <f t="shared" si="0"/>
        <v>0</v>
      </c>
      <c r="O24" s="51">
        <f t="shared" si="1"/>
        <v>0</v>
      </c>
      <c r="P24" s="51">
        <f t="shared" si="2"/>
        <v>0</v>
      </c>
    </row>
    <row r="25" spans="1:16" ht="15">
      <c r="A25" s="138"/>
      <c r="B25" s="139"/>
      <c r="C25" s="139"/>
      <c r="D25" s="139"/>
      <c r="E25" s="139"/>
      <c r="F25" s="153"/>
      <c r="G25" s="48" t="s">
        <v>78</v>
      </c>
      <c r="H25" s="49"/>
      <c r="I25" s="49"/>
      <c r="J25" s="49"/>
      <c r="K25" s="49"/>
      <c r="L25" s="49"/>
      <c r="M25" s="49"/>
      <c r="N25" s="51">
        <f t="shared" si="0"/>
        <v>0</v>
      </c>
      <c r="O25" s="51">
        <f t="shared" si="1"/>
        <v>0</v>
      </c>
      <c r="P25" s="51">
        <f t="shared" si="2"/>
        <v>0</v>
      </c>
    </row>
    <row r="26" spans="1:16" ht="15">
      <c r="A26" s="131"/>
      <c r="B26" s="156"/>
      <c r="C26" s="156"/>
      <c r="D26" s="156"/>
      <c r="E26" s="156"/>
      <c r="F26" s="157"/>
      <c r="G26" s="48" t="s">
        <v>79</v>
      </c>
      <c r="H26" s="49"/>
      <c r="I26" s="49"/>
      <c r="J26" s="49"/>
      <c r="K26" s="49"/>
      <c r="L26" s="49"/>
      <c r="M26" s="49"/>
      <c r="N26" s="51">
        <f t="shared" si="0"/>
        <v>0</v>
      </c>
      <c r="O26" s="51">
        <f t="shared" si="1"/>
        <v>0</v>
      </c>
      <c r="P26" s="51">
        <f t="shared" si="2"/>
        <v>0</v>
      </c>
    </row>
    <row r="27" spans="1:16" ht="15">
      <c r="A27" s="131"/>
      <c r="B27" s="156"/>
      <c r="C27" s="156"/>
      <c r="D27" s="156"/>
      <c r="E27" s="156"/>
      <c r="F27" s="157"/>
      <c r="G27" s="48" t="s">
        <v>80</v>
      </c>
      <c r="H27" s="49"/>
      <c r="I27" s="49"/>
      <c r="J27" s="49"/>
      <c r="K27" s="49"/>
      <c r="L27" s="49"/>
      <c r="M27" s="49"/>
      <c r="N27" s="51">
        <f t="shared" si="0"/>
        <v>0</v>
      </c>
      <c r="O27" s="51">
        <f t="shared" si="1"/>
        <v>0</v>
      </c>
      <c r="P27" s="51">
        <f t="shared" si="2"/>
        <v>0</v>
      </c>
    </row>
    <row r="28" spans="1:16" ht="15.75" thickBot="1">
      <c r="A28" s="134" t="s">
        <v>29</v>
      </c>
      <c r="B28" s="135"/>
      <c r="C28" s="135"/>
      <c r="D28" s="135"/>
      <c r="E28" s="135"/>
      <c r="F28" s="135"/>
      <c r="G28" s="71">
        <v>9000</v>
      </c>
      <c r="H28" s="72" t="s">
        <v>7</v>
      </c>
      <c r="I28" s="72" t="s">
        <v>7</v>
      </c>
      <c r="J28" s="72" t="s">
        <v>7</v>
      </c>
      <c r="K28" s="72" t="s">
        <v>7</v>
      </c>
      <c r="L28" s="72" t="s">
        <v>7</v>
      </c>
      <c r="M28" s="72" t="s">
        <v>7</v>
      </c>
      <c r="N28" s="72">
        <f>SUM(N6:N27)</f>
        <v>0</v>
      </c>
      <c r="O28" s="72">
        <f>SUM(O6:O27)</f>
        <v>0</v>
      </c>
      <c r="P28" s="72">
        <f>SUM(P6:P27)</f>
        <v>0</v>
      </c>
    </row>
    <row r="29" spans="1:16" ht="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</sheetData>
  <sheetProtection/>
  <mergeCells count="30">
    <mergeCell ref="N3:P3"/>
    <mergeCell ref="A28:F28"/>
    <mergeCell ref="A27:F27"/>
    <mergeCell ref="A26:F26"/>
    <mergeCell ref="A25:F25"/>
    <mergeCell ref="A5:F5"/>
    <mergeCell ref="A22:F22"/>
    <mergeCell ref="A23:F23"/>
    <mergeCell ref="A24:F24"/>
    <mergeCell ref="A17:F17"/>
    <mergeCell ref="A1:P1"/>
    <mergeCell ref="A3:F4"/>
    <mergeCell ref="G3:G4"/>
    <mergeCell ref="H3:J3"/>
    <mergeCell ref="K3:M3"/>
    <mergeCell ref="A11:F11"/>
    <mergeCell ref="A6:F6"/>
    <mergeCell ref="A7:F7"/>
    <mergeCell ref="A8:F8"/>
    <mergeCell ref="A9:F9"/>
    <mergeCell ref="A10:F10"/>
    <mergeCell ref="A18:F18"/>
    <mergeCell ref="A19:F19"/>
    <mergeCell ref="A20:F20"/>
    <mergeCell ref="A21:F21"/>
    <mergeCell ref="A12:F12"/>
    <mergeCell ref="A13:F13"/>
    <mergeCell ref="A14:F14"/>
    <mergeCell ref="A15:F15"/>
    <mergeCell ref="A16:F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C6" sqref="C6:H10"/>
    </sheetView>
  </sheetViews>
  <sheetFormatPr defaultColWidth="9.00390625" defaultRowHeight="12.75"/>
  <cols>
    <col min="1" max="1" width="21.875" style="0" customWidth="1"/>
    <col min="2" max="2" width="13.375" style="0" customWidth="1"/>
    <col min="3" max="3" width="10.00390625" style="0" customWidth="1"/>
    <col min="4" max="4" width="10.375" style="0" customWidth="1"/>
    <col min="5" max="5" width="9.875" style="0" customWidth="1"/>
    <col min="6" max="6" width="8.375" style="0" customWidth="1"/>
    <col min="7" max="7" width="9.625" style="0" customWidth="1"/>
    <col min="8" max="8" width="8.125" style="0" customWidth="1"/>
    <col min="9" max="9" width="13.625" style="0" customWidth="1"/>
    <col min="10" max="10" width="12.125" style="0" customWidth="1"/>
    <col min="11" max="11" width="11.875" style="0" customWidth="1"/>
  </cols>
  <sheetData>
    <row r="1" spans="1:11" ht="25.5" customHeight="1">
      <c r="A1" s="168" t="s">
        <v>101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0" customHeight="1">
      <c r="A3" s="147" t="s">
        <v>50</v>
      </c>
      <c r="B3" s="142" t="s">
        <v>38</v>
      </c>
      <c r="C3" s="142" t="s">
        <v>51</v>
      </c>
      <c r="D3" s="142"/>
      <c r="E3" s="142"/>
      <c r="F3" s="142" t="s">
        <v>52</v>
      </c>
      <c r="G3" s="142"/>
      <c r="H3" s="142"/>
      <c r="I3" s="142" t="s">
        <v>53</v>
      </c>
      <c r="J3" s="142"/>
      <c r="K3" s="142"/>
    </row>
    <row r="4" spans="1:11" ht="72" customHeight="1">
      <c r="A4" s="147"/>
      <c r="B4" s="142"/>
      <c r="C4" s="44" t="s">
        <v>59</v>
      </c>
      <c r="D4" s="44" t="s">
        <v>60</v>
      </c>
      <c r="E4" s="44" t="s">
        <v>61</v>
      </c>
      <c r="F4" s="44" t="s">
        <v>59</v>
      </c>
      <c r="G4" s="44" t="s">
        <v>60</v>
      </c>
      <c r="H4" s="44" t="s">
        <v>61</v>
      </c>
      <c r="I4" s="44" t="s">
        <v>59</v>
      </c>
      <c r="J4" s="44" t="s">
        <v>60</v>
      </c>
      <c r="K4" s="44" t="s">
        <v>61</v>
      </c>
    </row>
    <row r="5" spans="1:11" ht="15">
      <c r="A5" s="74">
        <v>1</v>
      </c>
      <c r="B5" s="56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  <c r="K5" s="57">
        <v>11</v>
      </c>
    </row>
    <row r="6" spans="1:11" ht="15">
      <c r="A6" s="32"/>
      <c r="B6" s="73" t="s">
        <v>5</v>
      </c>
      <c r="C6" s="49"/>
      <c r="D6" s="49"/>
      <c r="E6" s="49"/>
      <c r="F6" s="49"/>
      <c r="G6" s="49"/>
      <c r="H6" s="49"/>
      <c r="I6" s="51">
        <f>C6*F6</f>
        <v>0</v>
      </c>
      <c r="J6" s="51">
        <f>D6*G6</f>
        <v>0</v>
      </c>
      <c r="K6" s="51">
        <f>E6*H6</f>
        <v>0</v>
      </c>
    </row>
    <row r="7" spans="1:11" ht="15">
      <c r="A7" s="35"/>
      <c r="B7" s="73" t="s">
        <v>6</v>
      </c>
      <c r="C7" s="49"/>
      <c r="D7" s="49"/>
      <c r="E7" s="49"/>
      <c r="F7" s="49"/>
      <c r="G7" s="49"/>
      <c r="H7" s="49"/>
      <c r="I7" s="51">
        <f aca="true" t="shared" si="0" ref="I7:I17">C7*F7</f>
        <v>0</v>
      </c>
      <c r="J7" s="51">
        <f aca="true" t="shared" si="1" ref="J7:J17">D7*G7</f>
        <v>0</v>
      </c>
      <c r="K7" s="51">
        <f aca="true" t="shared" si="2" ref="K7:K17">E7*H7</f>
        <v>0</v>
      </c>
    </row>
    <row r="8" spans="1:11" ht="15">
      <c r="A8" s="35"/>
      <c r="B8" s="73" t="s">
        <v>40</v>
      </c>
      <c r="C8" s="49"/>
      <c r="D8" s="49"/>
      <c r="E8" s="49"/>
      <c r="F8" s="49"/>
      <c r="G8" s="49"/>
      <c r="H8" s="49"/>
      <c r="I8" s="51">
        <f t="shared" si="0"/>
        <v>0</v>
      </c>
      <c r="J8" s="51">
        <f t="shared" si="1"/>
        <v>0</v>
      </c>
      <c r="K8" s="51">
        <f t="shared" si="2"/>
        <v>0</v>
      </c>
    </row>
    <row r="9" spans="1:11" ht="15">
      <c r="A9" s="32"/>
      <c r="B9" s="73" t="s">
        <v>62</v>
      </c>
      <c r="C9" s="49"/>
      <c r="D9" s="49"/>
      <c r="E9" s="49"/>
      <c r="F9" s="49"/>
      <c r="G9" s="49"/>
      <c r="H9" s="49"/>
      <c r="I9" s="51">
        <f t="shared" si="0"/>
        <v>0</v>
      </c>
      <c r="J9" s="51">
        <f t="shared" si="1"/>
        <v>0</v>
      </c>
      <c r="K9" s="51">
        <f t="shared" si="2"/>
        <v>0</v>
      </c>
    </row>
    <row r="10" spans="1:11" ht="15">
      <c r="A10" s="35"/>
      <c r="B10" s="73" t="s">
        <v>63</v>
      </c>
      <c r="C10" s="49"/>
      <c r="D10" s="49"/>
      <c r="E10" s="49"/>
      <c r="F10" s="49"/>
      <c r="G10" s="49"/>
      <c r="H10" s="49"/>
      <c r="I10" s="51">
        <f t="shared" si="0"/>
        <v>0</v>
      </c>
      <c r="J10" s="51">
        <f t="shared" si="1"/>
        <v>0</v>
      </c>
      <c r="K10" s="51">
        <f t="shared" si="2"/>
        <v>0</v>
      </c>
    </row>
    <row r="11" spans="1:11" ht="15">
      <c r="A11" s="35"/>
      <c r="B11" s="73" t="s">
        <v>64</v>
      </c>
      <c r="C11" s="49"/>
      <c r="D11" s="49"/>
      <c r="E11" s="49"/>
      <c r="F11" s="49"/>
      <c r="G11" s="49"/>
      <c r="H11" s="49"/>
      <c r="I11" s="51">
        <f t="shared" si="0"/>
        <v>0</v>
      </c>
      <c r="J11" s="51">
        <f t="shared" si="1"/>
        <v>0</v>
      </c>
      <c r="K11" s="51">
        <f t="shared" si="2"/>
        <v>0</v>
      </c>
    </row>
    <row r="12" spans="1:11" ht="15">
      <c r="A12" s="32"/>
      <c r="B12" s="73" t="s">
        <v>65</v>
      </c>
      <c r="C12" s="49"/>
      <c r="D12" s="49"/>
      <c r="E12" s="49"/>
      <c r="F12" s="49"/>
      <c r="G12" s="49"/>
      <c r="H12" s="49"/>
      <c r="I12" s="51">
        <f t="shared" si="0"/>
        <v>0</v>
      </c>
      <c r="J12" s="51">
        <f t="shared" si="1"/>
        <v>0</v>
      </c>
      <c r="K12" s="51">
        <f t="shared" si="2"/>
        <v>0</v>
      </c>
    </row>
    <row r="13" spans="1:11" ht="15">
      <c r="A13" s="35"/>
      <c r="B13" s="73" t="s">
        <v>66</v>
      </c>
      <c r="C13" s="49"/>
      <c r="D13" s="49"/>
      <c r="E13" s="49"/>
      <c r="F13" s="49"/>
      <c r="G13" s="49"/>
      <c r="H13" s="49"/>
      <c r="I13" s="51">
        <f t="shared" si="0"/>
        <v>0</v>
      </c>
      <c r="J13" s="51">
        <f t="shared" si="1"/>
        <v>0</v>
      </c>
      <c r="K13" s="51">
        <f t="shared" si="2"/>
        <v>0</v>
      </c>
    </row>
    <row r="14" spans="1:11" ht="15">
      <c r="A14" s="35"/>
      <c r="B14" s="73" t="s">
        <v>67</v>
      </c>
      <c r="C14" s="49"/>
      <c r="D14" s="49"/>
      <c r="E14" s="49"/>
      <c r="F14" s="49"/>
      <c r="G14" s="49"/>
      <c r="H14" s="49"/>
      <c r="I14" s="51">
        <f t="shared" si="0"/>
        <v>0</v>
      </c>
      <c r="J14" s="51">
        <f t="shared" si="1"/>
        <v>0</v>
      </c>
      <c r="K14" s="51">
        <f t="shared" si="2"/>
        <v>0</v>
      </c>
    </row>
    <row r="15" spans="1:11" ht="15">
      <c r="A15" s="32"/>
      <c r="B15" s="73" t="s">
        <v>68</v>
      </c>
      <c r="C15" s="49"/>
      <c r="D15" s="49"/>
      <c r="E15" s="49"/>
      <c r="F15" s="49"/>
      <c r="G15" s="49"/>
      <c r="H15" s="49"/>
      <c r="I15" s="51">
        <f t="shared" si="0"/>
        <v>0</v>
      </c>
      <c r="J15" s="51">
        <f t="shared" si="1"/>
        <v>0</v>
      </c>
      <c r="K15" s="51">
        <f t="shared" si="2"/>
        <v>0</v>
      </c>
    </row>
    <row r="16" spans="1:11" ht="15">
      <c r="A16" s="35"/>
      <c r="B16" s="73" t="s">
        <v>69</v>
      </c>
      <c r="C16" s="49"/>
      <c r="D16" s="49"/>
      <c r="E16" s="49"/>
      <c r="F16" s="49"/>
      <c r="G16" s="49"/>
      <c r="H16" s="49"/>
      <c r="I16" s="51">
        <f t="shared" si="0"/>
        <v>0</v>
      </c>
      <c r="J16" s="51">
        <f t="shared" si="1"/>
        <v>0</v>
      </c>
      <c r="K16" s="51">
        <f t="shared" si="2"/>
        <v>0</v>
      </c>
    </row>
    <row r="17" spans="1:11" ht="15">
      <c r="A17" s="35"/>
      <c r="B17" s="73" t="s">
        <v>70</v>
      </c>
      <c r="C17" s="49"/>
      <c r="D17" s="49"/>
      <c r="E17" s="49"/>
      <c r="F17" s="49"/>
      <c r="G17" s="49"/>
      <c r="H17" s="49"/>
      <c r="I17" s="51">
        <f t="shared" si="0"/>
        <v>0</v>
      </c>
      <c r="J17" s="51">
        <f t="shared" si="1"/>
        <v>0</v>
      </c>
      <c r="K17" s="51">
        <f t="shared" si="2"/>
        <v>0</v>
      </c>
    </row>
    <row r="18" spans="1:11" ht="14.25">
      <c r="A18" s="33" t="s">
        <v>29</v>
      </c>
      <c r="B18" s="69">
        <v>9000</v>
      </c>
      <c r="C18" s="70" t="s">
        <v>7</v>
      </c>
      <c r="D18" s="70" t="s">
        <v>7</v>
      </c>
      <c r="E18" s="70" t="s">
        <v>7</v>
      </c>
      <c r="F18" s="70" t="s">
        <v>7</v>
      </c>
      <c r="G18" s="70" t="s">
        <v>7</v>
      </c>
      <c r="H18" s="70" t="s">
        <v>7</v>
      </c>
      <c r="I18" s="70">
        <f>SUM(I6:I17)</f>
        <v>0</v>
      </c>
      <c r="J18" s="70">
        <f>SUM(J6:J17)</f>
        <v>0</v>
      </c>
      <c r="K18" s="70">
        <f>SUM(K6:K17)</f>
        <v>0</v>
      </c>
    </row>
  </sheetData>
  <sheetProtection/>
  <mergeCells count="6">
    <mergeCell ref="A1:K1"/>
    <mergeCell ref="A3:A4"/>
    <mergeCell ref="B3:B4"/>
    <mergeCell ref="C3:E3"/>
    <mergeCell ref="F3:H3"/>
    <mergeCell ref="I3:K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7" sqref="C6:E7"/>
    </sheetView>
  </sheetViews>
  <sheetFormatPr defaultColWidth="9.00390625" defaultRowHeight="12.75"/>
  <cols>
    <col min="1" max="1" width="27.625" style="0" customWidth="1"/>
    <col min="2" max="2" width="24.00390625" style="0" customWidth="1"/>
    <col min="3" max="3" width="21.375" style="0" customWidth="1"/>
    <col min="4" max="4" width="24.875" style="0" customWidth="1"/>
    <col min="5" max="5" width="31.125" style="0" customWidth="1"/>
  </cols>
  <sheetData>
    <row r="1" spans="1:5" ht="15">
      <c r="A1" s="102" t="s">
        <v>102</v>
      </c>
      <c r="B1" s="141"/>
      <c r="C1" s="141"/>
      <c r="D1" s="141"/>
      <c r="E1" s="141"/>
    </row>
    <row r="2" spans="1:5" ht="14.25">
      <c r="A2" s="39"/>
      <c r="B2" s="39"/>
      <c r="C2" s="39"/>
      <c r="D2" s="39"/>
      <c r="E2" s="39"/>
    </row>
    <row r="3" spans="1:5" ht="26.25" customHeight="1">
      <c r="A3" s="171" t="s">
        <v>4</v>
      </c>
      <c r="B3" s="88" t="s">
        <v>16</v>
      </c>
      <c r="C3" s="88" t="s">
        <v>17</v>
      </c>
      <c r="D3" s="88"/>
      <c r="E3" s="88"/>
    </row>
    <row r="4" spans="1:5" ht="60.75" customHeight="1">
      <c r="A4" s="172"/>
      <c r="B4" s="88"/>
      <c r="C4" s="75" t="s">
        <v>82</v>
      </c>
      <c r="D4" s="75" t="s">
        <v>83</v>
      </c>
      <c r="E4" s="75" t="s">
        <v>84</v>
      </c>
    </row>
    <row r="5" spans="1:5" ht="15">
      <c r="A5" s="76">
        <v>1</v>
      </c>
      <c r="B5" s="54">
        <v>2</v>
      </c>
      <c r="C5" s="55">
        <v>3</v>
      </c>
      <c r="D5" s="55">
        <v>4</v>
      </c>
      <c r="E5" s="55">
        <v>5</v>
      </c>
    </row>
    <row r="6" spans="1:5" ht="15">
      <c r="A6" s="38"/>
      <c r="B6" s="48" t="s">
        <v>5</v>
      </c>
      <c r="C6" s="77"/>
      <c r="D6" s="77"/>
      <c r="E6" s="77"/>
    </row>
    <row r="7" spans="1:5" ht="15">
      <c r="A7" s="38"/>
      <c r="B7" s="48" t="s">
        <v>6</v>
      </c>
      <c r="C7" s="77"/>
      <c r="D7" s="77"/>
      <c r="E7" s="77"/>
    </row>
    <row r="8" spans="1:5" ht="15">
      <c r="A8" s="38"/>
      <c r="B8" s="48" t="s">
        <v>40</v>
      </c>
      <c r="C8" s="77"/>
      <c r="D8" s="77"/>
      <c r="E8" s="77"/>
    </row>
    <row r="9" spans="1:5" ht="15">
      <c r="A9" s="38"/>
      <c r="B9" s="48" t="s">
        <v>5</v>
      </c>
      <c r="C9" s="77"/>
      <c r="D9" s="77"/>
      <c r="E9" s="77"/>
    </row>
    <row r="10" spans="1:5" ht="15">
      <c r="A10" s="38"/>
      <c r="B10" s="48" t="s">
        <v>6</v>
      </c>
      <c r="C10" s="77"/>
      <c r="D10" s="77"/>
      <c r="E10" s="77"/>
    </row>
    <row r="11" spans="1:5" ht="15">
      <c r="A11" s="38"/>
      <c r="B11" s="48" t="s">
        <v>40</v>
      </c>
      <c r="C11" s="77"/>
      <c r="D11" s="77"/>
      <c r="E11" s="77"/>
    </row>
    <row r="12" spans="1:5" ht="14.25">
      <c r="A12" s="36" t="s">
        <v>29</v>
      </c>
      <c r="B12" s="69">
        <v>9000</v>
      </c>
      <c r="C12" s="78">
        <f>SUM(C6:C11)</f>
        <v>0</v>
      </c>
      <c r="D12" s="78">
        <f>SUM(D6:D11)</f>
        <v>0</v>
      </c>
      <c r="E12" s="78">
        <f>SUM(E6:E11)</f>
        <v>0</v>
      </c>
    </row>
  </sheetData>
  <sheetProtection/>
  <mergeCells count="4">
    <mergeCell ref="A1:E1"/>
    <mergeCell ref="A3:A4"/>
    <mergeCell ref="B3:B4"/>
    <mergeCell ref="C3:E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9.00390625" style="0" customWidth="1"/>
    <col min="2" max="5" width="21.75390625" style="0" customWidth="1"/>
  </cols>
  <sheetData>
    <row r="1" spans="1:51" ht="15">
      <c r="A1" s="168" t="s">
        <v>103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</row>
    <row r="3" spans="1:5" ht="14.25">
      <c r="A3" s="171" t="s">
        <v>4</v>
      </c>
      <c r="B3" s="88" t="s">
        <v>16</v>
      </c>
      <c r="C3" s="88" t="s">
        <v>17</v>
      </c>
      <c r="D3" s="88"/>
      <c r="E3" s="88"/>
    </row>
    <row r="4" spans="1:5" ht="42.75">
      <c r="A4" s="172"/>
      <c r="B4" s="88"/>
      <c r="C4" s="75" t="s">
        <v>128</v>
      </c>
      <c r="D4" s="75" t="s">
        <v>129</v>
      </c>
      <c r="E4" s="75" t="s">
        <v>130</v>
      </c>
    </row>
    <row r="5" spans="1:5" ht="15">
      <c r="A5" s="76">
        <v>1</v>
      </c>
      <c r="B5" s="54">
        <v>2</v>
      </c>
      <c r="C5" s="55">
        <v>3</v>
      </c>
      <c r="D5" s="55">
        <v>4</v>
      </c>
      <c r="E5" s="55">
        <v>5</v>
      </c>
    </row>
    <row r="6" spans="1:5" ht="30" customHeight="1">
      <c r="A6" s="79" t="s">
        <v>135</v>
      </c>
      <c r="B6" s="48" t="s">
        <v>5</v>
      </c>
      <c r="C6" s="77">
        <v>2246000</v>
      </c>
      <c r="D6" s="77"/>
      <c r="E6" s="77"/>
    </row>
    <row r="7" spans="1:5" ht="15">
      <c r="A7" s="38"/>
      <c r="B7" s="48" t="s">
        <v>6</v>
      </c>
      <c r="C7" s="77"/>
      <c r="D7" s="77"/>
      <c r="E7" s="77"/>
    </row>
    <row r="8" spans="1:5" ht="15">
      <c r="A8" s="38"/>
      <c r="B8" s="48" t="s">
        <v>40</v>
      </c>
      <c r="C8" s="77"/>
      <c r="D8" s="77"/>
      <c r="E8" s="77"/>
    </row>
    <row r="9" spans="1:5" ht="15">
      <c r="A9" s="38"/>
      <c r="B9" s="48" t="s">
        <v>5</v>
      </c>
      <c r="C9" s="77"/>
      <c r="D9" s="77"/>
      <c r="E9" s="77"/>
    </row>
    <row r="10" spans="1:5" ht="15">
      <c r="A10" s="38"/>
      <c r="B10" s="48" t="s">
        <v>6</v>
      </c>
      <c r="C10" s="77"/>
      <c r="D10" s="77"/>
      <c r="E10" s="77"/>
    </row>
    <row r="11" spans="1:5" ht="15">
      <c r="A11" s="38"/>
      <c r="B11" s="48" t="s">
        <v>40</v>
      </c>
      <c r="C11" s="77"/>
      <c r="D11" s="77"/>
      <c r="E11" s="77"/>
    </row>
    <row r="12" spans="1:5" ht="14.25">
      <c r="A12" s="36" t="s">
        <v>29</v>
      </c>
      <c r="B12" s="69">
        <v>9000</v>
      </c>
      <c r="C12" s="78">
        <f>SUM(C6:C11)</f>
        <v>2246000</v>
      </c>
      <c r="D12" s="78">
        <f>SUM(D6:D11)</f>
        <v>0</v>
      </c>
      <c r="E12" s="78">
        <f>SUM(E6:E11)</f>
        <v>0</v>
      </c>
    </row>
  </sheetData>
  <sheetProtection/>
  <mergeCells count="4">
    <mergeCell ref="A1:AY1"/>
    <mergeCell ref="A3:A4"/>
    <mergeCell ref="B3:B4"/>
    <mergeCell ref="C3:E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25.125" style="0" customWidth="1"/>
    <col min="2" max="2" width="9.875" style="0" customWidth="1"/>
    <col min="3" max="3" width="8.25390625" style="0" customWidth="1"/>
    <col min="4" max="4" width="9.875" style="0" customWidth="1"/>
    <col min="5" max="5" width="7.375" style="0" customWidth="1"/>
    <col min="6" max="6" width="10.875" style="0" customWidth="1"/>
    <col min="7" max="7" width="9.625" style="0" customWidth="1"/>
    <col min="8" max="8" width="8.00390625" style="0" customWidth="1"/>
    <col min="9" max="11" width="13.625" style="0" customWidth="1"/>
  </cols>
  <sheetData>
    <row r="2" spans="1:11" ht="15">
      <c r="A2" s="168" t="s">
        <v>104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4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60" customHeight="1">
      <c r="A4" s="158" t="s">
        <v>37</v>
      </c>
      <c r="B4" s="158" t="s">
        <v>38</v>
      </c>
      <c r="C4" s="158" t="s">
        <v>41</v>
      </c>
      <c r="D4" s="158"/>
      <c r="E4" s="158"/>
      <c r="F4" s="158" t="s">
        <v>57</v>
      </c>
      <c r="G4" s="158"/>
      <c r="H4" s="158"/>
      <c r="I4" s="158" t="s">
        <v>39</v>
      </c>
      <c r="J4" s="158"/>
      <c r="K4" s="158"/>
    </row>
    <row r="5" spans="1:11" ht="81" customHeight="1">
      <c r="A5" s="158"/>
      <c r="B5" s="158"/>
      <c r="C5" s="53" t="s">
        <v>59</v>
      </c>
      <c r="D5" s="53" t="s">
        <v>60</v>
      </c>
      <c r="E5" s="53" t="s">
        <v>61</v>
      </c>
      <c r="F5" s="53" t="s">
        <v>59</v>
      </c>
      <c r="G5" s="53" t="s">
        <v>60</v>
      </c>
      <c r="H5" s="53" t="s">
        <v>61</v>
      </c>
      <c r="I5" s="53" t="s">
        <v>59</v>
      </c>
      <c r="J5" s="53" t="s">
        <v>60</v>
      </c>
      <c r="K5" s="53" t="s">
        <v>61</v>
      </c>
    </row>
    <row r="6" spans="1:11" ht="15">
      <c r="A6" s="54">
        <v>1</v>
      </c>
      <c r="B6" s="54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</row>
    <row r="7" spans="1:11" ht="13.5" customHeight="1">
      <c r="A7" s="52"/>
      <c r="B7" s="48" t="s">
        <v>22</v>
      </c>
      <c r="C7" s="49"/>
      <c r="D7" s="49"/>
      <c r="E7" s="49"/>
      <c r="F7" s="49"/>
      <c r="G7" s="49"/>
      <c r="H7" s="49"/>
      <c r="I7" s="51">
        <f>C7*F7</f>
        <v>0</v>
      </c>
      <c r="J7" s="51">
        <f>D7*G7</f>
        <v>0</v>
      </c>
      <c r="K7" s="51">
        <f>E7*H7</f>
        <v>0</v>
      </c>
    </row>
    <row r="8" spans="1:11" ht="15">
      <c r="A8" s="37"/>
      <c r="B8" s="48" t="s">
        <v>27</v>
      </c>
      <c r="C8" s="49"/>
      <c r="D8" s="49"/>
      <c r="E8" s="49"/>
      <c r="F8" s="49"/>
      <c r="G8" s="49"/>
      <c r="H8" s="49"/>
      <c r="I8" s="51">
        <f aca="true" t="shared" si="0" ref="I8:I18">C8*F8</f>
        <v>0</v>
      </c>
      <c r="J8" s="51">
        <f aca="true" t="shared" si="1" ref="J8:J18">D8*G8</f>
        <v>0</v>
      </c>
      <c r="K8" s="51">
        <f aca="true" t="shared" si="2" ref="K8:K18">E8*H8</f>
        <v>0</v>
      </c>
    </row>
    <row r="9" spans="1:11" ht="15">
      <c r="A9" s="37"/>
      <c r="B9" s="48" t="s">
        <v>28</v>
      </c>
      <c r="C9" s="49"/>
      <c r="D9" s="49"/>
      <c r="E9" s="49"/>
      <c r="F9" s="49"/>
      <c r="G9" s="49"/>
      <c r="H9" s="49"/>
      <c r="I9" s="51">
        <f t="shared" si="0"/>
        <v>0</v>
      </c>
      <c r="J9" s="51">
        <f t="shared" si="1"/>
        <v>0</v>
      </c>
      <c r="K9" s="51">
        <f t="shared" si="2"/>
        <v>0</v>
      </c>
    </row>
    <row r="10" spans="1:11" ht="13.5" customHeight="1">
      <c r="A10" s="52"/>
      <c r="B10" s="48" t="s">
        <v>85</v>
      </c>
      <c r="C10" s="49"/>
      <c r="D10" s="49"/>
      <c r="E10" s="49"/>
      <c r="F10" s="49"/>
      <c r="G10" s="49"/>
      <c r="H10" s="49"/>
      <c r="I10" s="51">
        <f t="shared" si="0"/>
        <v>0</v>
      </c>
      <c r="J10" s="51">
        <f t="shared" si="1"/>
        <v>0</v>
      </c>
      <c r="K10" s="51">
        <f t="shared" si="2"/>
        <v>0</v>
      </c>
    </row>
    <row r="11" spans="1:11" ht="15">
      <c r="A11" s="37"/>
      <c r="B11" s="48" t="s">
        <v>86</v>
      </c>
      <c r="C11" s="49"/>
      <c r="D11" s="49"/>
      <c r="E11" s="49"/>
      <c r="F11" s="49"/>
      <c r="G11" s="49"/>
      <c r="H11" s="49"/>
      <c r="I11" s="51">
        <f t="shared" si="0"/>
        <v>0</v>
      </c>
      <c r="J11" s="51">
        <f t="shared" si="1"/>
        <v>0</v>
      </c>
      <c r="K11" s="51">
        <f t="shared" si="2"/>
        <v>0</v>
      </c>
    </row>
    <row r="12" spans="1:11" ht="15">
      <c r="A12" s="37"/>
      <c r="B12" s="48" t="s">
        <v>87</v>
      </c>
      <c r="C12" s="49"/>
      <c r="D12" s="49"/>
      <c r="E12" s="49"/>
      <c r="F12" s="49"/>
      <c r="G12" s="49"/>
      <c r="H12" s="49"/>
      <c r="I12" s="51">
        <f t="shared" si="0"/>
        <v>0</v>
      </c>
      <c r="J12" s="51">
        <f t="shared" si="1"/>
        <v>0</v>
      </c>
      <c r="K12" s="51">
        <f t="shared" si="2"/>
        <v>0</v>
      </c>
    </row>
    <row r="13" spans="1:11" ht="13.5" customHeight="1">
      <c r="A13" s="52"/>
      <c r="B13" s="48" t="s">
        <v>88</v>
      </c>
      <c r="C13" s="49"/>
      <c r="D13" s="49"/>
      <c r="E13" s="49"/>
      <c r="F13" s="49"/>
      <c r="G13" s="49"/>
      <c r="H13" s="49"/>
      <c r="I13" s="51">
        <f t="shared" si="0"/>
        <v>0</v>
      </c>
      <c r="J13" s="51">
        <f t="shared" si="1"/>
        <v>0</v>
      </c>
      <c r="K13" s="51">
        <f t="shared" si="2"/>
        <v>0</v>
      </c>
    </row>
    <row r="14" spans="1:11" ht="15">
      <c r="A14" s="37"/>
      <c r="B14" s="48" t="s">
        <v>89</v>
      </c>
      <c r="C14" s="49"/>
      <c r="D14" s="49"/>
      <c r="E14" s="49"/>
      <c r="F14" s="49"/>
      <c r="G14" s="49"/>
      <c r="H14" s="49"/>
      <c r="I14" s="51">
        <f t="shared" si="0"/>
        <v>0</v>
      </c>
      <c r="J14" s="51">
        <f t="shared" si="1"/>
        <v>0</v>
      </c>
      <c r="K14" s="51">
        <f t="shared" si="2"/>
        <v>0</v>
      </c>
    </row>
    <row r="15" spans="1:11" ht="15">
      <c r="A15" s="37"/>
      <c r="B15" s="48" t="s">
        <v>90</v>
      </c>
      <c r="C15" s="49"/>
      <c r="D15" s="49"/>
      <c r="E15" s="49"/>
      <c r="F15" s="49"/>
      <c r="G15" s="49"/>
      <c r="H15" s="49"/>
      <c r="I15" s="51">
        <f t="shared" si="0"/>
        <v>0</v>
      </c>
      <c r="J15" s="51">
        <f t="shared" si="1"/>
        <v>0</v>
      </c>
      <c r="K15" s="51">
        <f t="shared" si="2"/>
        <v>0</v>
      </c>
    </row>
    <row r="16" spans="1:11" ht="13.5" customHeight="1">
      <c r="A16" s="52"/>
      <c r="B16" s="48" t="s">
        <v>91</v>
      </c>
      <c r="C16" s="49"/>
      <c r="D16" s="49"/>
      <c r="E16" s="49"/>
      <c r="F16" s="49"/>
      <c r="G16" s="49"/>
      <c r="H16" s="49"/>
      <c r="I16" s="51">
        <f t="shared" si="0"/>
        <v>0</v>
      </c>
      <c r="J16" s="51">
        <f t="shared" si="1"/>
        <v>0</v>
      </c>
      <c r="K16" s="51">
        <f t="shared" si="2"/>
        <v>0</v>
      </c>
    </row>
    <row r="17" spans="1:11" ht="15">
      <c r="A17" s="37"/>
      <c r="B17" s="48" t="s">
        <v>92</v>
      </c>
      <c r="C17" s="49"/>
      <c r="D17" s="49"/>
      <c r="E17" s="49"/>
      <c r="F17" s="49"/>
      <c r="G17" s="49"/>
      <c r="H17" s="49"/>
      <c r="I17" s="51">
        <f t="shared" si="0"/>
        <v>0</v>
      </c>
      <c r="J17" s="51">
        <f t="shared" si="1"/>
        <v>0</v>
      </c>
      <c r="K17" s="51">
        <f t="shared" si="2"/>
        <v>0</v>
      </c>
    </row>
    <row r="18" spans="1:11" ht="15">
      <c r="A18" s="37"/>
      <c r="B18" s="48" t="s">
        <v>93</v>
      </c>
      <c r="C18" s="49"/>
      <c r="D18" s="49"/>
      <c r="E18" s="49"/>
      <c r="F18" s="49"/>
      <c r="G18" s="49"/>
      <c r="H18" s="49"/>
      <c r="I18" s="51">
        <f t="shared" si="0"/>
        <v>0</v>
      </c>
      <c r="J18" s="51">
        <f t="shared" si="1"/>
        <v>0</v>
      </c>
      <c r="K18" s="51">
        <f t="shared" si="2"/>
        <v>0</v>
      </c>
    </row>
    <row r="19" spans="1:11" ht="14.25">
      <c r="A19" s="36" t="s">
        <v>29</v>
      </c>
      <c r="B19" s="69">
        <v>9000</v>
      </c>
      <c r="C19" s="70" t="s">
        <v>7</v>
      </c>
      <c r="D19" s="70" t="s">
        <v>7</v>
      </c>
      <c r="E19" s="70" t="s">
        <v>7</v>
      </c>
      <c r="F19" s="70" t="s">
        <v>7</v>
      </c>
      <c r="G19" s="70" t="s">
        <v>7</v>
      </c>
      <c r="H19" s="70" t="s">
        <v>7</v>
      </c>
      <c r="I19" s="70">
        <f>SUM(I7:I18)</f>
        <v>0</v>
      </c>
      <c r="J19" s="70">
        <f>SUM(J7:J18)</f>
        <v>0</v>
      </c>
      <c r="K19" s="70">
        <f>SUM(K7:K18)</f>
        <v>0</v>
      </c>
    </row>
  </sheetData>
  <sheetProtection/>
  <mergeCells count="6">
    <mergeCell ref="A2:K2"/>
    <mergeCell ref="A4:A5"/>
    <mergeCell ref="B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Ираида Александровна</cp:lastModifiedBy>
  <cp:lastPrinted>2021-02-11T10:56:49Z</cp:lastPrinted>
  <dcterms:created xsi:type="dcterms:W3CDTF">2004-09-19T06:34:55Z</dcterms:created>
  <dcterms:modified xsi:type="dcterms:W3CDTF">2021-02-11T10:57:15Z</dcterms:modified>
  <cp:category/>
  <cp:version/>
  <cp:contentType/>
  <cp:contentStatus/>
</cp:coreProperties>
</file>